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 zemědělka\Modul ICT\KVOZČ 2018-2019\cv 7_Excel_2\"/>
    </mc:Choice>
  </mc:AlternateContent>
  <bookViews>
    <workbookView xWindow="0" yWindow="0" windowWidth="15360" windowHeight="8736"/>
  </bookViews>
  <sheets>
    <sheet name="Pracovní doba" sheetId="17" r:id="rId1"/>
    <sheet name="benzín" sheetId="11" r:id="rId2"/>
    <sheet name="příčka" sheetId="19" r:id="rId3"/>
    <sheet name="seznam" sheetId="20" r:id="rId4"/>
    <sheet name="skladová karta" sheetId="22" r:id="rId5"/>
    <sheet name="pokladní doklad" sheetId="21" r:id="rId6"/>
    <sheet name="tržba" sheetId="6" r:id="rId7"/>
    <sheet name="soutěž 1" sheetId="13" r:id="rId8"/>
    <sheet name="Soutěž 2" sheetId="14" r:id="rId9"/>
    <sheet name="Soutěž 3" sheetId="16" r:id="rId10"/>
    <sheet name="Výsledky přijímaček" sheetId="15" r:id="rId11"/>
  </sheets>
  <definedNames>
    <definedName name="_xlnm._FilterDatabase" localSheetId="3" hidden="1">seznam!$A$3:$F$18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2" l="1"/>
  <c r="E6" i="22"/>
  <c r="E7" i="22"/>
  <c r="E8" i="22"/>
  <c r="E9" i="22"/>
  <c r="E10" i="22"/>
  <c r="E11" i="22"/>
  <c r="E12" i="22"/>
  <c r="E13" i="22"/>
  <c r="E14" i="22"/>
  <c r="E15" i="22"/>
  <c r="E4" i="22"/>
  <c r="C31" i="19"/>
  <c r="D31" i="19" s="1"/>
  <c r="E31" i="19" s="1"/>
  <c r="F31" i="19" s="1"/>
  <c r="G31" i="19" s="1"/>
  <c r="H31" i="19" s="1"/>
  <c r="I31" i="19" s="1"/>
  <c r="B31" i="19"/>
  <c r="B30" i="19"/>
  <c r="C30" i="19" s="1"/>
  <c r="D30" i="19" s="1"/>
  <c r="E30" i="19" s="1"/>
  <c r="F30" i="19" s="1"/>
  <c r="G30" i="19" s="1"/>
  <c r="H30" i="19" s="1"/>
  <c r="I30" i="19" s="1"/>
  <c r="B29" i="19"/>
  <c r="C29" i="19" s="1"/>
  <c r="D29" i="19" s="1"/>
  <c r="E29" i="19" s="1"/>
  <c r="F29" i="19" s="1"/>
  <c r="G29" i="19" s="1"/>
  <c r="H29" i="19" s="1"/>
  <c r="I29" i="19" s="1"/>
  <c r="C28" i="19"/>
  <c r="D28" i="19" s="1"/>
  <c r="E28" i="19" s="1"/>
  <c r="F28" i="19" s="1"/>
  <c r="G28" i="19" s="1"/>
  <c r="H28" i="19" s="1"/>
  <c r="I28" i="19" s="1"/>
  <c r="B28" i="19"/>
  <c r="B27" i="19"/>
  <c r="C27" i="19" s="1"/>
  <c r="D27" i="19" s="1"/>
  <c r="E27" i="19" s="1"/>
  <c r="F27" i="19" s="1"/>
  <c r="G27" i="19" s="1"/>
  <c r="H27" i="19" s="1"/>
  <c r="I27" i="19" s="1"/>
  <c r="B26" i="19"/>
  <c r="C26" i="19" s="1"/>
  <c r="D26" i="19" s="1"/>
  <c r="E26" i="19" s="1"/>
  <c r="F26" i="19" s="1"/>
  <c r="G26" i="19" s="1"/>
  <c r="H26" i="19" s="1"/>
  <c r="I26" i="19" s="1"/>
  <c r="B25" i="19"/>
  <c r="C25" i="19" s="1"/>
  <c r="D25" i="19" s="1"/>
  <c r="E25" i="19" s="1"/>
  <c r="F25" i="19" s="1"/>
  <c r="G25" i="19" s="1"/>
  <c r="H25" i="19" s="1"/>
  <c r="I25" i="19" s="1"/>
  <c r="B24" i="19"/>
  <c r="C24" i="19" s="1"/>
  <c r="D24" i="19" s="1"/>
  <c r="E24" i="19" s="1"/>
  <c r="F24" i="19" s="1"/>
  <c r="G24" i="19" s="1"/>
  <c r="H24" i="19" s="1"/>
  <c r="I24" i="19" s="1"/>
  <c r="C23" i="19"/>
  <c r="D23" i="19" s="1"/>
  <c r="E23" i="19" s="1"/>
  <c r="F23" i="19" s="1"/>
  <c r="G23" i="19" s="1"/>
  <c r="H23" i="19" s="1"/>
  <c r="I23" i="19" s="1"/>
  <c r="B23" i="19"/>
  <c r="B22" i="19"/>
  <c r="C22" i="19" s="1"/>
  <c r="D22" i="19" s="1"/>
  <c r="E22" i="19" s="1"/>
  <c r="F22" i="19" s="1"/>
  <c r="G22" i="19" s="1"/>
  <c r="H22" i="19" s="1"/>
  <c r="I22" i="19" s="1"/>
  <c r="C21" i="19"/>
  <c r="D21" i="19" s="1"/>
  <c r="E21" i="19" s="1"/>
  <c r="F21" i="19" s="1"/>
  <c r="G21" i="19" s="1"/>
  <c r="H21" i="19" s="1"/>
  <c r="I21" i="19" s="1"/>
  <c r="B21" i="19"/>
  <c r="C20" i="19"/>
  <c r="D20" i="19" s="1"/>
  <c r="E20" i="19" s="1"/>
  <c r="F20" i="19" s="1"/>
  <c r="G20" i="19" s="1"/>
  <c r="H20" i="19" s="1"/>
  <c r="I20" i="19" s="1"/>
  <c r="B20" i="19"/>
  <c r="B19" i="19"/>
  <c r="C19" i="19" s="1"/>
  <c r="D19" i="19" s="1"/>
  <c r="E19" i="19" s="1"/>
  <c r="F19" i="19" s="1"/>
  <c r="G19" i="19" s="1"/>
  <c r="H19" i="19" s="1"/>
  <c r="I19" i="19" s="1"/>
  <c r="E18" i="19"/>
  <c r="F18" i="19" s="1"/>
  <c r="G18" i="19" s="1"/>
  <c r="H18" i="19" s="1"/>
  <c r="I18" i="19" s="1"/>
  <c r="C18" i="19"/>
  <c r="D18" i="19" s="1"/>
  <c r="B18" i="19"/>
  <c r="B17" i="19"/>
  <c r="C17" i="19" s="1"/>
  <c r="D17" i="19" s="1"/>
  <c r="E17" i="19" s="1"/>
  <c r="F17" i="19" s="1"/>
  <c r="G17" i="19" s="1"/>
  <c r="H17" i="19" s="1"/>
  <c r="I17" i="19" s="1"/>
  <c r="B16" i="19"/>
  <c r="C16" i="19" s="1"/>
  <c r="D16" i="19" s="1"/>
  <c r="E16" i="19" s="1"/>
  <c r="F16" i="19" s="1"/>
  <c r="G16" i="19" s="1"/>
  <c r="H16" i="19" s="1"/>
  <c r="I16" i="19" s="1"/>
  <c r="C15" i="19"/>
  <c r="D15" i="19" s="1"/>
  <c r="E15" i="19" s="1"/>
  <c r="F15" i="19" s="1"/>
  <c r="G15" i="19" s="1"/>
  <c r="H15" i="19" s="1"/>
  <c r="I15" i="19" s="1"/>
  <c r="B15" i="19"/>
  <c r="B14" i="19"/>
  <c r="C14" i="19" s="1"/>
  <c r="D14" i="19" s="1"/>
  <c r="E14" i="19" s="1"/>
  <c r="F14" i="19" s="1"/>
  <c r="G14" i="19" s="1"/>
  <c r="H14" i="19" s="1"/>
  <c r="I14" i="19" s="1"/>
  <c r="C13" i="19"/>
  <c r="D13" i="19" s="1"/>
  <c r="E13" i="19" s="1"/>
  <c r="F13" i="19" s="1"/>
  <c r="G13" i="19" s="1"/>
  <c r="H13" i="19" s="1"/>
  <c r="I13" i="19" s="1"/>
  <c r="B13" i="19"/>
  <c r="C12" i="19"/>
  <c r="D12" i="19" s="1"/>
  <c r="E12" i="19" s="1"/>
  <c r="F12" i="19" s="1"/>
  <c r="G12" i="19" s="1"/>
  <c r="H12" i="19" s="1"/>
  <c r="I12" i="19" s="1"/>
  <c r="B12" i="19"/>
  <c r="B11" i="19"/>
  <c r="C11" i="19" s="1"/>
  <c r="D11" i="19" s="1"/>
  <c r="E11" i="19" s="1"/>
  <c r="F11" i="19" s="1"/>
  <c r="G11" i="19" s="1"/>
  <c r="H11" i="19" s="1"/>
  <c r="I11" i="19" s="1"/>
  <c r="E10" i="19"/>
  <c r="F10" i="19" s="1"/>
  <c r="G10" i="19" s="1"/>
  <c r="H10" i="19" s="1"/>
  <c r="I10" i="19" s="1"/>
  <c r="C10" i="19"/>
  <c r="D10" i="19" s="1"/>
  <c r="B10" i="19"/>
  <c r="B9" i="19"/>
  <c r="C9" i="19" s="1"/>
  <c r="D9" i="19" s="1"/>
  <c r="E9" i="19" s="1"/>
  <c r="F9" i="19" s="1"/>
  <c r="G9" i="19" s="1"/>
  <c r="H9" i="19" s="1"/>
  <c r="I9" i="19" s="1"/>
  <c r="B8" i="19"/>
  <c r="C8" i="19" s="1"/>
  <c r="D8" i="19" s="1"/>
  <c r="E8" i="19" s="1"/>
  <c r="F8" i="19" s="1"/>
  <c r="G8" i="19" s="1"/>
  <c r="H8" i="19" s="1"/>
  <c r="I8" i="19" s="1"/>
  <c r="C7" i="19"/>
  <c r="D7" i="19" s="1"/>
  <c r="E7" i="19" s="1"/>
  <c r="F7" i="19" s="1"/>
  <c r="G7" i="19" s="1"/>
  <c r="H7" i="19" s="1"/>
  <c r="I7" i="19" s="1"/>
  <c r="B7" i="19"/>
  <c r="B6" i="19"/>
  <c r="C6" i="19" s="1"/>
  <c r="D6" i="19" s="1"/>
  <c r="E6" i="19" s="1"/>
  <c r="F6" i="19" s="1"/>
  <c r="G6" i="19" s="1"/>
  <c r="H6" i="19" s="1"/>
  <c r="I6" i="19" s="1"/>
  <c r="C5" i="19"/>
  <c r="D5" i="19" s="1"/>
  <c r="E5" i="19" s="1"/>
  <c r="F5" i="19" s="1"/>
  <c r="G5" i="19" s="1"/>
  <c r="H5" i="19" s="1"/>
  <c r="I5" i="19" s="1"/>
  <c r="B5" i="19"/>
  <c r="C4" i="19"/>
  <c r="D4" i="19" s="1"/>
  <c r="E4" i="19" s="1"/>
  <c r="F4" i="19" s="1"/>
  <c r="G4" i="19" s="1"/>
  <c r="H4" i="19" s="1"/>
  <c r="I4" i="19" s="1"/>
  <c r="B4" i="19"/>
  <c r="B3" i="19"/>
  <c r="C3" i="19" s="1"/>
  <c r="D3" i="19" s="1"/>
  <c r="E3" i="19" s="1"/>
  <c r="F3" i="19" s="1"/>
  <c r="G3" i="19" s="1"/>
  <c r="H3" i="19" s="1"/>
  <c r="I3" i="19" s="1"/>
</calcChain>
</file>

<file path=xl/sharedStrings.xml><?xml version="1.0" encoding="utf-8"?>
<sst xmlns="http://schemas.openxmlformats.org/spreadsheetml/2006/main" count="283" uniqueCount="215">
  <si>
    <t>Průměr</t>
  </si>
  <si>
    <t>Formátování buněk</t>
  </si>
  <si>
    <t>Maloobchodní cena</t>
  </si>
  <si>
    <t xml:space="preserve">Prodejna </t>
  </si>
  <si>
    <t>Výrobek</t>
  </si>
  <si>
    <t>Vyrobeno</t>
  </si>
  <si>
    <t>Datum výroby</t>
  </si>
  <si>
    <t>Prodáno</t>
  </si>
  <si>
    <t>Zůstatek na skladu</t>
  </si>
  <si>
    <t>Na náměstí</t>
  </si>
  <si>
    <t>Na farmě</t>
  </si>
  <si>
    <t xml:space="preserve">sýr </t>
  </si>
  <si>
    <t>tvaroh</t>
  </si>
  <si>
    <t>sýr</t>
  </si>
  <si>
    <t>Datum spotřeby</t>
  </si>
  <si>
    <t>Doba trvanlivosti</t>
  </si>
  <si>
    <t>Náklady na 1 ks</t>
  </si>
  <si>
    <t>Zisk za 1 ks</t>
  </si>
  <si>
    <t>Cena za 1 ks bez DPH</t>
  </si>
  <si>
    <t>Cena za 1 ks s DPH</t>
  </si>
  <si>
    <t>Tržba celkem</t>
  </si>
  <si>
    <t>Zisk celkem</t>
  </si>
  <si>
    <t>Jméno</t>
  </si>
  <si>
    <t>Maximum</t>
  </si>
  <si>
    <t>Příjmení</t>
  </si>
  <si>
    <t>Josef</t>
  </si>
  <si>
    <t>Pavel</t>
  </si>
  <si>
    <t>Eva</t>
  </si>
  <si>
    <t>Jana</t>
  </si>
  <si>
    <t>Tomáš</t>
  </si>
  <si>
    <t>Iva</t>
  </si>
  <si>
    <t>Vlastimil</t>
  </si>
  <si>
    <t>Radek</t>
  </si>
  <si>
    <t>Petr</t>
  </si>
  <si>
    <t>Denisa</t>
  </si>
  <si>
    <t>Lenka</t>
  </si>
  <si>
    <t>Barbora</t>
  </si>
  <si>
    <t>Karel</t>
  </si>
  <si>
    <t>Vladimír</t>
  </si>
  <si>
    <t>Nový</t>
  </si>
  <si>
    <t>Rychlý</t>
  </si>
  <si>
    <t>Novotná</t>
  </si>
  <si>
    <t>Adámková</t>
  </si>
  <si>
    <t>Adámek</t>
  </si>
  <si>
    <t>Tichá</t>
  </si>
  <si>
    <t>Novák</t>
  </si>
  <si>
    <t>Pěkná</t>
  </si>
  <si>
    <t>Ondrůšek</t>
  </si>
  <si>
    <t>Malý</t>
  </si>
  <si>
    <t>Onderková</t>
  </si>
  <si>
    <t>Jasná</t>
  </si>
  <si>
    <t>Koňaříková</t>
  </si>
  <si>
    <t>Stejskal</t>
  </si>
  <si>
    <t>Průměrná spotřeba vozidla</t>
  </si>
  <si>
    <t>Průměrná cena benzínu</t>
  </si>
  <si>
    <t>Celková spotřeba benzínu</t>
  </si>
  <si>
    <t>Náklady na 1 km</t>
  </si>
  <si>
    <t>Datum</t>
  </si>
  <si>
    <t>Směr jízdy</t>
  </si>
  <si>
    <t>Počáteční stav
tachometru</t>
  </si>
  <si>
    <t>Koncový stav
tachometru</t>
  </si>
  <si>
    <t>Kilometry</t>
  </si>
  <si>
    <t>Celkem
náklady</t>
  </si>
  <si>
    <t>Olomouc - Brno</t>
  </si>
  <si>
    <t>Brno - Olomouc</t>
  </si>
  <si>
    <t>Olomouc - Praha</t>
  </si>
  <si>
    <t>Praha - Olomouc</t>
  </si>
  <si>
    <t>Výpočet cestovného za měsíc KVĚTEN 2018</t>
  </si>
  <si>
    <t>Celkem ujetých kilometrů</t>
  </si>
  <si>
    <t>Celkové náklady</t>
  </si>
  <si>
    <t>Skoky do dálky</t>
  </si>
  <si>
    <t>Pokus 1</t>
  </si>
  <si>
    <t>Pokus 2</t>
  </si>
  <si>
    <t>Pokus 3</t>
  </si>
  <si>
    <t>Pokus 4</t>
  </si>
  <si>
    <t>Pokus 5</t>
  </si>
  <si>
    <t>Pokus 6</t>
  </si>
  <si>
    <t>Nejlepší výkon</t>
  </si>
  <si>
    <t>Pořadí</t>
  </si>
  <si>
    <t>Barek</t>
  </si>
  <si>
    <t>P</t>
  </si>
  <si>
    <t>Belica</t>
  </si>
  <si>
    <t>Faldyna</t>
  </si>
  <si>
    <t>Fojtík</t>
  </si>
  <si>
    <t>Geryk</t>
  </si>
  <si>
    <t>Janek</t>
  </si>
  <si>
    <t>Matuš</t>
  </si>
  <si>
    <t>Silan</t>
  </si>
  <si>
    <t>Přespolní běh</t>
  </si>
  <si>
    <t>Start</t>
  </si>
  <si>
    <t>Cíl</t>
  </si>
  <si>
    <t>Čas</t>
  </si>
  <si>
    <t>ČESKÝ JAZYK</t>
  </si>
  <si>
    <t>MATEMATIKA</t>
  </si>
  <si>
    <t>JAZYK</t>
  </si>
  <si>
    <t>CELKEM</t>
  </si>
  <si>
    <t>POŘADÍ</t>
  </si>
  <si>
    <t>PŘIJAT NEPŘIJAT</t>
  </si>
  <si>
    <t>Bariaková</t>
  </si>
  <si>
    <t>Věra</t>
  </si>
  <si>
    <t>Bartoňová</t>
  </si>
  <si>
    <t>Romana</t>
  </si>
  <si>
    <t>Bialek</t>
  </si>
  <si>
    <t>Jan</t>
  </si>
  <si>
    <t>Blahetová</t>
  </si>
  <si>
    <t>Kateřina</t>
  </si>
  <si>
    <t>Bortlová</t>
  </si>
  <si>
    <t>Hana</t>
  </si>
  <si>
    <t>Floryková</t>
  </si>
  <si>
    <t>Vendula</t>
  </si>
  <si>
    <t>Hajná</t>
  </si>
  <si>
    <t>Zuzana</t>
  </si>
  <si>
    <t>Horáková</t>
  </si>
  <si>
    <t>Martina</t>
  </si>
  <si>
    <t>Chromiáková</t>
  </si>
  <si>
    <t xml:space="preserve">Janková </t>
  </si>
  <si>
    <t>Markéta</t>
  </si>
  <si>
    <t>Jenerová</t>
  </si>
  <si>
    <t>Olivie</t>
  </si>
  <si>
    <t>Kociš</t>
  </si>
  <si>
    <t>Václav</t>
  </si>
  <si>
    <t>Kováč</t>
  </si>
  <si>
    <t>Roman</t>
  </si>
  <si>
    <t>Kuchta</t>
  </si>
  <si>
    <t>Jiří</t>
  </si>
  <si>
    <t>Kvitová</t>
  </si>
  <si>
    <t>Ivona</t>
  </si>
  <si>
    <t>Labaj</t>
  </si>
  <si>
    <t>Machová</t>
  </si>
  <si>
    <t>Máchová</t>
  </si>
  <si>
    <t>Monika</t>
  </si>
  <si>
    <t>Maxa</t>
  </si>
  <si>
    <t>Melčáková</t>
  </si>
  <si>
    <t>Veronika</t>
  </si>
  <si>
    <t>Mikolášová</t>
  </si>
  <si>
    <t>Zdeňka</t>
  </si>
  <si>
    <t>Miková</t>
  </si>
  <si>
    <t>Misikova</t>
  </si>
  <si>
    <t>Najzarová</t>
  </si>
  <si>
    <t>Pekarová</t>
  </si>
  <si>
    <t>Pavlína</t>
  </si>
  <si>
    <t>Řepková</t>
  </si>
  <si>
    <t>Michaela</t>
  </si>
  <si>
    <t>Samek</t>
  </si>
  <si>
    <t>Sopuchová</t>
  </si>
  <si>
    <t>Lucie</t>
  </si>
  <si>
    <t>Šimarová</t>
  </si>
  <si>
    <t>Daniela</t>
  </si>
  <si>
    <t>Thielová</t>
  </si>
  <si>
    <t>Váňová</t>
  </si>
  <si>
    <t>Minimum</t>
  </si>
  <si>
    <t>Počet žáků</t>
  </si>
  <si>
    <t>Zaměstnanec</t>
  </si>
  <si>
    <t>Práce</t>
  </si>
  <si>
    <t>Přestávka</t>
  </si>
  <si>
    <t>Pracovní doba</t>
  </si>
  <si>
    <t>Příchod</t>
  </si>
  <si>
    <t>Odchod</t>
  </si>
  <si>
    <t>Horák Josef</t>
  </si>
  <si>
    <t>Jindrová Anna</t>
  </si>
  <si>
    <t>Pavlisová Eva</t>
  </si>
  <si>
    <t>Zikmund Martin</t>
  </si>
  <si>
    <t>Petrák Ondřej</t>
  </si>
  <si>
    <t>Severa Alois</t>
  </si>
  <si>
    <t>Zboží</t>
  </si>
  <si>
    <t>Mocniny</t>
  </si>
  <si>
    <t>x</t>
  </si>
  <si>
    <r>
      <t>x</t>
    </r>
    <r>
      <rPr>
        <b/>
        <vertAlign val="superscript"/>
        <sz val="10"/>
        <rFont val="Arial CE"/>
        <charset val="238"/>
      </rPr>
      <t>2</t>
    </r>
  </si>
  <si>
    <r>
      <t>x</t>
    </r>
    <r>
      <rPr>
        <b/>
        <vertAlign val="superscript"/>
        <sz val="10"/>
        <rFont val="Arial CE"/>
        <charset val="238"/>
      </rPr>
      <t>3</t>
    </r>
  </si>
  <si>
    <r>
      <t>x</t>
    </r>
    <r>
      <rPr>
        <b/>
        <vertAlign val="superscript"/>
        <sz val="10"/>
        <rFont val="Arial CE"/>
        <charset val="238"/>
      </rPr>
      <t>4</t>
    </r>
  </si>
  <si>
    <r>
      <t>x</t>
    </r>
    <r>
      <rPr>
        <b/>
        <vertAlign val="superscript"/>
        <sz val="10"/>
        <rFont val="Arial CE"/>
        <charset val="238"/>
      </rPr>
      <t>5</t>
    </r>
  </si>
  <si>
    <r>
      <t>x</t>
    </r>
    <r>
      <rPr>
        <b/>
        <vertAlign val="superscript"/>
        <sz val="10"/>
        <rFont val="Arial CE"/>
        <charset val="238"/>
      </rPr>
      <t>6</t>
    </r>
  </si>
  <si>
    <r>
      <t>x</t>
    </r>
    <r>
      <rPr>
        <b/>
        <vertAlign val="superscript"/>
        <sz val="10"/>
        <rFont val="Arial CE"/>
        <charset val="238"/>
      </rPr>
      <t>7</t>
    </r>
  </si>
  <si>
    <r>
      <t>x</t>
    </r>
    <r>
      <rPr>
        <b/>
        <vertAlign val="superscript"/>
        <sz val="10"/>
        <rFont val="Arial CE"/>
        <charset val="238"/>
      </rPr>
      <t>8</t>
    </r>
  </si>
  <si>
    <r>
      <t>x</t>
    </r>
    <r>
      <rPr>
        <b/>
        <vertAlign val="superscript"/>
        <sz val="10"/>
        <rFont val="Arial CE"/>
        <charset val="238"/>
      </rPr>
      <t>9</t>
    </r>
  </si>
  <si>
    <t>Databáze účastníků</t>
  </si>
  <si>
    <t>Věk</t>
  </si>
  <si>
    <t>Město</t>
  </si>
  <si>
    <t>počet bodů</t>
  </si>
  <si>
    <t>Pohlaví</t>
  </si>
  <si>
    <t>M</t>
  </si>
  <si>
    <t>Ž</t>
  </si>
  <si>
    <t>Praha</t>
  </si>
  <si>
    <t>Brno</t>
  </si>
  <si>
    <t>Ostrava</t>
  </si>
  <si>
    <t>Olomouc</t>
  </si>
  <si>
    <t>Číslo</t>
  </si>
  <si>
    <t>Cena bez DPH</t>
  </si>
  <si>
    <t>----</t>
  </si>
  <si>
    <t>Pokladní doklad</t>
  </si>
  <si>
    <t>jogurt 250g</t>
  </si>
  <si>
    <t>jogurt 500g</t>
  </si>
  <si>
    <t>vejce</t>
  </si>
  <si>
    <t>mléko 1l</t>
  </si>
  <si>
    <t>tvaroh 250g</t>
  </si>
  <si>
    <t>tvaroh 500g</t>
  </si>
  <si>
    <t>sýr 100g</t>
  </si>
  <si>
    <t>sýr 1000g</t>
  </si>
  <si>
    <t>sýr ovčí 100g</t>
  </si>
  <si>
    <t>sýr kozí 1000g</t>
  </si>
  <si>
    <t>sýr ovčí 1000g</t>
  </si>
  <si>
    <t>sýr kozí 100g</t>
  </si>
  <si>
    <t>Cena s DPH</t>
  </si>
  <si>
    <t>Dodavatel:</t>
  </si>
  <si>
    <t>Farma Eva</t>
  </si>
  <si>
    <t>Braniborská 26</t>
  </si>
  <si>
    <t>756 61 Rožnov pod Radhoštěm</t>
  </si>
  <si>
    <t>Odběratel:</t>
  </si>
  <si>
    <t>Zboží:</t>
  </si>
  <si>
    <t>Název</t>
  </si>
  <si>
    <t>Vystavil:</t>
  </si>
  <si>
    <t>Datum:</t>
  </si>
  <si>
    <t>počet ks</t>
  </si>
  <si>
    <t xml:space="preserve">Celkem: </t>
  </si>
  <si>
    <t>Tichý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</si>
</sst>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[$-F800]dddd\,\ mmmm\ dd\,\ yyyy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vertAlign val="superscript"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9" xfId="0" applyBorder="1"/>
    <xf numFmtId="0" fontId="0" fillId="2" borderId="1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4" xfId="0" applyFill="1" applyBorder="1"/>
    <xf numFmtId="0" fontId="0" fillId="0" borderId="1" xfId="0" applyNumberFormat="1" applyBorder="1"/>
    <xf numFmtId="0" fontId="0" fillId="0" borderId="9" xfId="0" applyNumberFormat="1" applyBorder="1"/>
    <xf numFmtId="0" fontId="0" fillId="0" borderId="4" xfId="0" applyNumberFormat="1" applyBorder="1"/>
    <xf numFmtId="0" fontId="0" fillId="0" borderId="11" xfId="0" applyNumberFormat="1" applyBorder="1"/>
    <xf numFmtId="0" fontId="0" fillId="0" borderId="1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/>
    <xf numFmtId="0" fontId="0" fillId="0" borderId="1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3" borderId="5" xfId="0" applyNumberFormat="1" applyFill="1" applyBorder="1"/>
    <xf numFmtId="0" fontId="0" fillId="3" borderId="7" xfId="1" applyNumberFormat="1" applyFont="1" applyFill="1" applyBorder="1"/>
    <xf numFmtId="0" fontId="0" fillId="3" borderId="7" xfId="0" applyNumberFormat="1" applyFill="1" applyBorder="1"/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NumberFormat="1" applyBorder="1"/>
    <xf numFmtId="0" fontId="0" fillId="0" borderId="10" xfId="0" applyNumberFormat="1" applyBorder="1"/>
    <xf numFmtId="164" fontId="0" fillId="0" borderId="3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2" fontId="0" fillId="0" borderId="1" xfId="0" applyNumberFormat="1" applyFill="1" applyBorder="1" applyAlignment="1">
      <alignment horizontal="right"/>
    </xf>
    <xf numFmtId="2" fontId="0" fillId="0" borderId="1" xfId="0" applyNumberForma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20" fontId="0" fillId="0" borderId="1" xfId="0" applyNumberFormat="1" applyFill="1" applyBorder="1" applyAlignment="1">
      <alignment horizontal="right"/>
    </xf>
    <xf numFmtId="20" fontId="0" fillId="0" borderId="1" xfId="0" applyNumberFormat="1" applyBorder="1"/>
    <xf numFmtId="0" fontId="7" fillId="4" borderId="1" xfId="0" applyFont="1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49" fontId="0" fillId="0" borderId="0" xfId="0" applyNumberFormat="1"/>
    <xf numFmtId="0" fontId="0" fillId="0" borderId="1" xfId="0" quotePrefix="1" applyBorder="1"/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0" xfId="0" applyFill="1" applyBorder="1"/>
    <xf numFmtId="0" fontId="0" fillId="5" borderId="22" xfId="0" applyFill="1" applyBorder="1"/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1" xfId="0" applyFill="1" applyBorder="1"/>
    <xf numFmtId="0" fontId="0" fillId="6" borderId="18" xfId="0" applyFill="1" applyBorder="1"/>
    <xf numFmtId="0" fontId="0" fillId="6" borderId="20" xfId="0" applyFill="1" applyBorder="1"/>
    <xf numFmtId="0" fontId="0" fillId="6" borderId="21" xfId="0" applyFill="1" applyBorder="1"/>
    <xf numFmtId="0" fontId="0" fillId="6" borderId="22" xfId="0" applyFill="1" applyBorder="1"/>
    <xf numFmtId="0" fontId="0" fillId="6" borderId="23" xfId="0" applyFill="1" applyBorder="1"/>
    <xf numFmtId="0" fontId="0" fillId="6" borderId="25" xfId="0" applyFill="1" applyBorder="1"/>
    <xf numFmtId="0" fontId="0" fillId="6" borderId="1" xfId="0" applyFill="1" applyBorder="1"/>
    <xf numFmtId="0" fontId="0" fillId="5" borderId="0" xfId="0" applyFill="1" applyBorder="1" applyAlignment="1">
      <alignment horizontal="right"/>
    </xf>
    <xf numFmtId="0" fontId="12" fillId="5" borderId="0" xfId="0" applyFont="1" applyFill="1" applyBorder="1"/>
    <xf numFmtId="44" fontId="0" fillId="0" borderId="1" xfId="1" applyFont="1" applyBorder="1"/>
    <xf numFmtId="20" fontId="0" fillId="6" borderId="1" xfId="0" applyNumberFormat="1" applyFill="1" applyBorder="1"/>
    <xf numFmtId="0" fontId="0" fillId="5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6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5" borderId="27" xfId="0" applyFill="1" applyBorder="1" applyAlignment="1">
      <alignment horizontal="right"/>
    </xf>
    <xf numFmtId="0" fontId="0" fillId="5" borderId="26" xfId="0" applyFill="1" applyBorder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495300</xdr:colOff>
      <xdr:row>2</xdr:row>
      <xdr:rowOff>66675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33700" y="409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3</xdr:row>
      <xdr:rowOff>66675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33700" y="57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4</xdr:row>
      <xdr:rowOff>66675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933700" y="733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5</xdr:row>
      <xdr:rowOff>66675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933700" y="89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6</xdr:row>
      <xdr:rowOff>66675</xdr:rowOff>
    </xdr:from>
    <xdr:ext cx="76200" cy="20002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933700" y="1057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7</xdr:row>
      <xdr:rowOff>66675</xdr:rowOff>
    </xdr:from>
    <xdr:ext cx="76200" cy="20002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933700" y="1219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8</xdr:row>
      <xdr:rowOff>66675</xdr:rowOff>
    </xdr:from>
    <xdr:ext cx="76200" cy="20002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9337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9</xdr:row>
      <xdr:rowOff>66675</xdr:rowOff>
    </xdr:from>
    <xdr:ext cx="76200" cy="20002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933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10</xdr:row>
      <xdr:rowOff>66675</xdr:rowOff>
    </xdr:from>
    <xdr:ext cx="76200" cy="20002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933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11</xdr:row>
      <xdr:rowOff>66675</xdr:rowOff>
    </xdr:from>
    <xdr:ext cx="76200" cy="20002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93370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12</xdr:row>
      <xdr:rowOff>66675</xdr:rowOff>
    </xdr:from>
    <xdr:ext cx="76200" cy="20002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933700" y="202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12</xdr:row>
      <xdr:rowOff>66675</xdr:rowOff>
    </xdr:from>
    <xdr:ext cx="76200" cy="200025"/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2933700" y="202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13</xdr:row>
      <xdr:rowOff>66675</xdr:rowOff>
    </xdr:from>
    <xdr:ext cx="76200" cy="200025"/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2933700" y="2190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13</xdr:row>
      <xdr:rowOff>66675</xdr:rowOff>
    </xdr:from>
    <xdr:ext cx="76200" cy="20002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2933700" y="2190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14</xdr:row>
      <xdr:rowOff>66675</xdr:rowOff>
    </xdr:from>
    <xdr:ext cx="76200" cy="200025"/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2933700" y="235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14</xdr:row>
      <xdr:rowOff>66675</xdr:rowOff>
    </xdr:from>
    <xdr:ext cx="76200" cy="200025"/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2933700" y="235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15</xdr:row>
      <xdr:rowOff>66675</xdr:rowOff>
    </xdr:from>
    <xdr:ext cx="76200" cy="200025"/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2933700" y="251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15</xdr:row>
      <xdr:rowOff>66675</xdr:rowOff>
    </xdr:from>
    <xdr:ext cx="76200" cy="200025"/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2933700" y="251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16</xdr:row>
      <xdr:rowOff>66675</xdr:rowOff>
    </xdr:from>
    <xdr:ext cx="76200" cy="200025"/>
    <xdr:sp macro="" textlink="">
      <xdr:nvSpPr>
        <xdr:cNvPr id="20" name="Text Box 20"/>
        <xdr:cNvSpPr txBox="1">
          <a:spLocks noChangeArrowheads="1"/>
        </xdr:cNvSpPr>
      </xdr:nvSpPr>
      <xdr:spPr bwMode="auto">
        <a:xfrm>
          <a:off x="2933700" y="267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16</xdr:row>
      <xdr:rowOff>66675</xdr:rowOff>
    </xdr:from>
    <xdr:ext cx="76200" cy="200025"/>
    <xdr:sp macro="" textlink="">
      <xdr:nvSpPr>
        <xdr:cNvPr id="21" name="Text Box 21"/>
        <xdr:cNvSpPr txBox="1">
          <a:spLocks noChangeArrowheads="1"/>
        </xdr:cNvSpPr>
      </xdr:nvSpPr>
      <xdr:spPr bwMode="auto">
        <a:xfrm>
          <a:off x="2933700" y="267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17</xdr:row>
      <xdr:rowOff>66675</xdr:rowOff>
    </xdr:from>
    <xdr:ext cx="76200" cy="200025"/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2933700" y="283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17</xdr:row>
      <xdr:rowOff>66675</xdr:rowOff>
    </xdr:from>
    <xdr:ext cx="76200" cy="200025"/>
    <xdr:sp macro="" textlink="">
      <xdr:nvSpPr>
        <xdr:cNvPr id="23" name="Text Box 23"/>
        <xdr:cNvSpPr txBox="1">
          <a:spLocks noChangeArrowheads="1"/>
        </xdr:cNvSpPr>
      </xdr:nvSpPr>
      <xdr:spPr bwMode="auto">
        <a:xfrm>
          <a:off x="2933700" y="283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18</xdr:row>
      <xdr:rowOff>66675</xdr:rowOff>
    </xdr:from>
    <xdr:ext cx="76200" cy="200025"/>
    <xdr:sp macro="" textlink="">
      <xdr:nvSpPr>
        <xdr:cNvPr id="24" name="Text Box 24"/>
        <xdr:cNvSpPr txBox="1">
          <a:spLocks noChangeArrowheads="1"/>
        </xdr:cNvSpPr>
      </xdr:nvSpPr>
      <xdr:spPr bwMode="auto">
        <a:xfrm>
          <a:off x="2933700" y="3000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18</xdr:row>
      <xdr:rowOff>66675</xdr:rowOff>
    </xdr:from>
    <xdr:ext cx="76200" cy="200025"/>
    <xdr:sp macro="" textlink="">
      <xdr:nvSpPr>
        <xdr:cNvPr id="25" name="Text Box 25"/>
        <xdr:cNvSpPr txBox="1">
          <a:spLocks noChangeArrowheads="1"/>
        </xdr:cNvSpPr>
      </xdr:nvSpPr>
      <xdr:spPr bwMode="auto">
        <a:xfrm>
          <a:off x="2933700" y="3000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19</xdr:row>
      <xdr:rowOff>66675</xdr:rowOff>
    </xdr:from>
    <xdr:ext cx="76200" cy="200025"/>
    <xdr:sp macro="" textlink="">
      <xdr:nvSpPr>
        <xdr:cNvPr id="26" name="Text Box 26"/>
        <xdr:cNvSpPr txBox="1">
          <a:spLocks noChangeArrowheads="1"/>
        </xdr:cNvSpPr>
      </xdr:nvSpPr>
      <xdr:spPr bwMode="auto">
        <a:xfrm>
          <a:off x="2933700" y="316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19</xdr:row>
      <xdr:rowOff>66675</xdr:rowOff>
    </xdr:from>
    <xdr:ext cx="76200" cy="200025"/>
    <xdr:sp macro="" textlink="">
      <xdr:nvSpPr>
        <xdr:cNvPr id="27" name="Text Box 27"/>
        <xdr:cNvSpPr txBox="1">
          <a:spLocks noChangeArrowheads="1"/>
        </xdr:cNvSpPr>
      </xdr:nvSpPr>
      <xdr:spPr bwMode="auto">
        <a:xfrm>
          <a:off x="2933700" y="316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20</xdr:row>
      <xdr:rowOff>66675</xdr:rowOff>
    </xdr:from>
    <xdr:ext cx="76200" cy="200025"/>
    <xdr:sp macro="" textlink="">
      <xdr:nvSpPr>
        <xdr:cNvPr id="28" name="Text Box 28"/>
        <xdr:cNvSpPr txBox="1">
          <a:spLocks noChangeArrowheads="1"/>
        </xdr:cNvSpPr>
      </xdr:nvSpPr>
      <xdr:spPr bwMode="auto">
        <a:xfrm>
          <a:off x="2933700" y="3324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20</xdr:row>
      <xdr:rowOff>66675</xdr:rowOff>
    </xdr:from>
    <xdr:ext cx="76200" cy="200025"/>
    <xdr:sp macro="" textlink="">
      <xdr:nvSpPr>
        <xdr:cNvPr id="29" name="Text Box 29"/>
        <xdr:cNvSpPr txBox="1">
          <a:spLocks noChangeArrowheads="1"/>
        </xdr:cNvSpPr>
      </xdr:nvSpPr>
      <xdr:spPr bwMode="auto">
        <a:xfrm>
          <a:off x="2933700" y="3324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21</xdr:row>
      <xdr:rowOff>66675</xdr:rowOff>
    </xdr:from>
    <xdr:ext cx="76200" cy="200025"/>
    <xdr:sp macro="" textlink="">
      <xdr:nvSpPr>
        <xdr:cNvPr id="30" name="Text Box 30"/>
        <xdr:cNvSpPr txBox="1">
          <a:spLocks noChangeArrowheads="1"/>
        </xdr:cNvSpPr>
      </xdr:nvSpPr>
      <xdr:spPr bwMode="auto">
        <a:xfrm>
          <a:off x="29337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21</xdr:row>
      <xdr:rowOff>66675</xdr:rowOff>
    </xdr:from>
    <xdr:ext cx="76200" cy="200025"/>
    <xdr:sp macro="" textlink="">
      <xdr:nvSpPr>
        <xdr:cNvPr id="31" name="Text Box 31"/>
        <xdr:cNvSpPr txBox="1">
          <a:spLocks noChangeArrowheads="1"/>
        </xdr:cNvSpPr>
      </xdr:nvSpPr>
      <xdr:spPr bwMode="auto">
        <a:xfrm>
          <a:off x="29337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22</xdr:row>
      <xdr:rowOff>66675</xdr:rowOff>
    </xdr:from>
    <xdr:ext cx="76200" cy="200025"/>
    <xdr:sp macro="" textlink="">
      <xdr:nvSpPr>
        <xdr:cNvPr id="32" name="Text Box 32"/>
        <xdr:cNvSpPr txBox="1">
          <a:spLocks noChangeArrowheads="1"/>
        </xdr:cNvSpPr>
      </xdr:nvSpPr>
      <xdr:spPr bwMode="auto">
        <a:xfrm>
          <a:off x="2933700" y="3648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22</xdr:row>
      <xdr:rowOff>66675</xdr:rowOff>
    </xdr:from>
    <xdr:ext cx="76200" cy="200025"/>
    <xdr:sp macro="" textlink="">
      <xdr:nvSpPr>
        <xdr:cNvPr id="33" name="Text Box 33"/>
        <xdr:cNvSpPr txBox="1">
          <a:spLocks noChangeArrowheads="1"/>
        </xdr:cNvSpPr>
      </xdr:nvSpPr>
      <xdr:spPr bwMode="auto">
        <a:xfrm>
          <a:off x="2933700" y="3648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23</xdr:row>
      <xdr:rowOff>66675</xdr:rowOff>
    </xdr:from>
    <xdr:ext cx="76200" cy="200025"/>
    <xdr:sp macro="" textlink="">
      <xdr:nvSpPr>
        <xdr:cNvPr id="34" name="Text Box 34"/>
        <xdr:cNvSpPr txBox="1">
          <a:spLocks noChangeArrowheads="1"/>
        </xdr:cNvSpPr>
      </xdr:nvSpPr>
      <xdr:spPr bwMode="auto">
        <a:xfrm>
          <a:off x="2933700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23</xdr:row>
      <xdr:rowOff>66675</xdr:rowOff>
    </xdr:from>
    <xdr:ext cx="76200" cy="200025"/>
    <xdr:sp macro="" textlink="">
      <xdr:nvSpPr>
        <xdr:cNvPr id="35" name="Text Box 35"/>
        <xdr:cNvSpPr txBox="1">
          <a:spLocks noChangeArrowheads="1"/>
        </xdr:cNvSpPr>
      </xdr:nvSpPr>
      <xdr:spPr bwMode="auto">
        <a:xfrm>
          <a:off x="2933700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24</xdr:row>
      <xdr:rowOff>66675</xdr:rowOff>
    </xdr:from>
    <xdr:ext cx="76200" cy="200025"/>
    <xdr:sp macro="" textlink="">
      <xdr:nvSpPr>
        <xdr:cNvPr id="36" name="Text Box 36"/>
        <xdr:cNvSpPr txBox="1">
          <a:spLocks noChangeArrowheads="1"/>
        </xdr:cNvSpPr>
      </xdr:nvSpPr>
      <xdr:spPr bwMode="auto">
        <a:xfrm>
          <a:off x="2933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24</xdr:row>
      <xdr:rowOff>66675</xdr:rowOff>
    </xdr:from>
    <xdr:ext cx="76200" cy="200025"/>
    <xdr:sp macro="" textlink="">
      <xdr:nvSpPr>
        <xdr:cNvPr id="37" name="Text Box 37"/>
        <xdr:cNvSpPr txBox="1">
          <a:spLocks noChangeArrowheads="1"/>
        </xdr:cNvSpPr>
      </xdr:nvSpPr>
      <xdr:spPr bwMode="auto">
        <a:xfrm>
          <a:off x="2933700" y="397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25</xdr:row>
      <xdr:rowOff>66675</xdr:rowOff>
    </xdr:from>
    <xdr:ext cx="76200" cy="200025"/>
    <xdr:sp macro="" textlink="">
      <xdr:nvSpPr>
        <xdr:cNvPr id="38" name="Text Box 38"/>
        <xdr:cNvSpPr txBox="1">
          <a:spLocks noChangeArrowheads="1"/>
        </xdr:cNvSpPr>
      </xdr:nvSpPr>
      <xdr:spPr bwMode="auto">
        <a:xfrm>
          <a:off x="2933700" y="413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25</xdr:row>
      <xdr:rowOff>66675</xdr:rowOff>
    </xdr:from>
    <xdr:ext cx="76200" cy="200025"/>
    <xdr:sp macro="" textlink="">
      <xdr:nvSpPr>
        <xdr:cNvPr id="39" name="Text Box 39"/>
        <xdr:cNvSpPr txBox="1">
          <a:spLocks noChangeArrowheads="1"/>
        </xdr:cNvSpPr>
      </xdr:nvSpPr>
      <xdr:spPr bwMode="auto">
        <a:xfrm>
          <a:off x="2933700" y="4133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26</xdr:row>
      <xdr:rowOff>66675</xdr:rowOff>
    </xdr:from>
    <xdr:ext cx="76200" cy="200025"/>
    <xdr:sp macro="" textlink="">
      <xdr:nvSpPr>
        <xdr:cNvPr id="40" name="Text Box 40"/>
        <xdr:cNvSpPr txBox="1">
          <a:spLocks noChangeArrowheads="1"/>
        </xdr:cNvSpPr>
      </xdr:nvSpPr>
      <xdr:spPr bwMode="auto">
        <a:xfrm>
          <a:off x="2933700" y="42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26</xdr:row>
      <xdr:rowOff>66675</xdr:rowOff>
    </xdr:from>
    <xdr:ext cx="76200" cy="200025"/>
    <xdr:sp macro="" textlink="">
      <xdr:nvSpPr>
        <xdr:cNvPr id="41" name="Text Box 41"/>
        <xdr:cNvSpPr txBox="1">
          <a:spLocks noChangeArrowheads="1"/>
        </xdr:cNvSpPr>
      </xdr:nvSpPr>
      <xdr:spPr bwMode="auto">
        <a:xfrm>
          <a:off x="2933700" y="429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27</xdr:row>
      <xdr:rowOff>66675</xdr:rowOff>
    </xdr:from>
    <xdr:ext cx="76200" cy="200025"/>
    <xdr:sp macro="" textlink="">
      <xdr:nvSpPr>
        <xdr:cNvPr id="42" name="Text Box 42"/>
        <xdr:cNvSpPr txBox="1">
          <a:spLocks noChangeArrowheads="1"/>
        </xdr:cNvSpPr>
      </xdr:nvSpPr>
      <xdr:spPr bwMode="auto">
        <a:xfrm>
          <a:off x="2933700" y="445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27</xdr:row>
      <xdr:rowOff>66675</xdr:rowOff>
    </xdr:from>
    <xdr:ext cx="76200" cy="200025"/>
    <xdr:sp macro="" textlink="">
      <xdr:nvSpPr>
        <xdr:cNvPr id="43" name="Text Box 43"/>
        <xdr:cNvSpPr txBox="1">
          <a:spLocks noChangeArrowheads="1"/>
        </xdr:cNvSpPr>
      </xdr:nvSpPr>
      <xdr:spPr bwMode="auto">
        <a:xfrm>
          <a:off x="2933700" y="445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28</xdr:row>
      <xdr:rowOff>66675</xdr:rowOff>
    </xdr:from>
    <xdr:ext cx="76200" cy="200025"/>
    <xdr:sp macro="" textlink="">
      <xdr:nvSpPr>
        <xdr:cNvPr id="44" name="Text Box 44"/>
        <xdr:cNvSpPr txBox="1">
          <a:spLocks noChangeArrowheads="1"/>
        </xdr:cNvSpPr>
      </xdr:nvSpPr>
      <xdr:spPr bwMode="auto">
        <a:xfrm>
          <a:off x="293370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28</xdr:row>
      <xdr:rowOff>66675</xdr:rowOff>
    </xdr:from>
    <xdr:ext cx="76200" cy="200025"/>
    <xdr:sp macro="" textlink="">
      <xdr:nvSpPr>
        <xdr:cNvPr id="45" name="Text Box 45"/>
        <xdr:cNvSpPr txBox="1">
          <a:spLocks noChangeArrowheads="1"/>
        </xdr:cNvSpPr>
      </xdr:nvSpPr>
      <xdr:spPr bwMode="auto">
        <a:xfrm>
          <a:off x="293370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29</xdr:row>
      <xdr:rowOff>66675</xdr:rowOff>
    </xdr:from>
    <xdr:ext cx="76200" cy="200025"/>
    <xdr:sp macro="" textlink="">
      <xdr:nvSpPr>
        <xdr:cNvPr id="46" name="Text Box 46"/>
        <xdr:cNvSpPr txBox="1">
          <a:spLocks noChangeArrowheads="1"/>
        </xdr:cNvSpPr>
      </xdr:nvSpPr>
      <xdr:spPr bwMode="auto">
        <a:xfrm>
          <a:off x="2933700" y="4781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29</xdr:row>
      <xdr:rowOff>66675</xdr:rowOff>
    </xdr:from>
    <xdr:ext cx="76200" cy="200025"/>
    <xdr:sp macro="" textlink="">
      <xdr:nvSpPr>
        <xdr:cNvPr id="47" name="Text Box 47"/>
        <xdr:cNvSpPr txBox="1">
          <a:spLocks noChangeArrowheads="1"/>
        </xdr:cNvSpPr>
      </xdr:nvSpPr>
      <xdr:spPr bwMode="auto">
        <a:xfrm>
          <a:off x="2933700" y="4781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495300</xdr:colOff>
      <xdr:row>30</xdr:row>
      <xdr:rowOff>66675</xdr:rowOff>
    </xdr:from>
    <xdr:ext cx="76200" cy="200025"/>
    <xdr:sp macro="" textlink="">
      <xdr:nvSpPr>
        <xdr:cNvPr id="48" name="Text Box 48"/>
        <xdr:cNvSpPr txBox="1">
          <a:spLocks noChangeArrowheads="1"/>
        </xdr:cNvSpPr>
      </xdr:nvSpPr>
      <xdr:spPr bwMode="auto">
        <a:xfrm>
          <a:off x="2933700" y="4943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205740</xdr:colOff>
      <xdr:row>20</xdr:row>
      <xdr:rowOff>39874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82540" cy="3849874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</xdr:colOff>
      <xdr:row>21</xdr:row>
      <xdr:rowOff>100965</xdr:rowOff>
    </xdr:from>
    <xdr:to>
      <xdr:col>5</xdr:col>
      <xdr:colOff>586740</xdr:colOff>
      <xdr:row>29</xdr:row>
      <xdr:rowOff>118254</xdr:rowOff>
    </xdr:to>
    <xdr:grpSp>
      <xdr:nvGrpSpPr>
        <xdr:cNvPr id="5" name="Skupina 4"/>
        <xdr:cNvGrpSpPr/>
      </xdr:nvGrpSpPr>
      <xdr:grpSpPr>
        <a:xfrm>
          <a:off x="632460" y="3941445"/>
          <a:ext cx="3002280" cy="1480329"/>
          <a:chOff x="981075" y="4914900"/>
          <a:chExt cx="3002280" cy="1548909"/>
        </a:xfrm>
      </xdr:grpSpPr>
      <xdr:pic>
        <xdr:nvPicPr>
          <xdr:cNvPr id="3" name="Obrázek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1075" y="4914900"/>
            <a:ext cx="3002280" cy="1548909"/>
          </a:xfrm>
          <a:prstGeom prst="rect">
            <a:avLst/>
          </a:prstGeom>
          <a:noFill/>
          <a:effectLst>
            <a:glow rad="228600">
              <a:schemeClr val="accent1">
                <a:satMod val="175000"/>
                <a:alpha val="40000"/>
              </a:schemeClr>
            </a:glo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Obdélník 3"/>
          <xdr:cNvSpPr/>
        </xdr:nvSpPr>
        <xdr:spPr>
          <a:xfrm>
            <a:off x="1057275" y="4953000"/>
            <a:ext cx="685800" cy="18097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310515</xdr:colOff>
      <xdr:row>15</xdr:row>
      <xdr:rowOff>20955</xdr:rowOff>
    </xdr:from>
    <xdr:to>
      <xdr:col>9</xdr:col>
      <xdr:colOff>377190</xdr:colOff>
      <xdr:row>20</xdr:row>
      <xdr:rowOff>127635</xdr:rowOff>
    </xdr:to>
    <xdr:grpSp>
      <xdr:nvGrpSpPr>
        <xdr:cNvPr id="4" name="Skupina 3"/>
        <xdr:cNvGrpSpPr/>
      </xdr:nvGrpSpPr>
      <xdr:grpSpPr>
        <a:xfrm>
          <a:off x="7381875" y="2779395"/>
          <a:ext cx="3617595" cy="1021080"/>
          <a:chOff x="7753350" y="3352800"/>
          <a:chExt cx="3533775" cy="1066800"/>
        </a:xfrm>
      </xdr:grpSpPr>
      <xdr:pic>
        <xdr:nvPicPr>
          <xdr:cNvPr id="2" name="Obráze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53350" y="3352800"/>
            <a:ext cx="3533775" cy="1066800"/>
          </a:xfrm>
          <a:prstGeom prst="rect">
            <a:avLst/>
          </a:prstGeom>
          <a:noFill/>
          <a:effectLst>
            <a:glow rad="228600">
              <a:schemeClr val="accent1">
                <a:satMod val="175000"/>
                <a:alpha val="40000"/>
              </a:schemeClr>
            </a:glo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Obdélník 2"/>
          <xdr:cNvSpPr/>
        </xdr:nvSpPr>
        <xdr:spPr>
          <a:xfrm>
            <a:off x="7820025" y="3409950"/>
            <a:ext cx="685800" cy="18097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13" sqref="F13"/>
    </sheetView>
  </sheetViews>
  <sheetFormatPr defaultRowHeight="14.4" x14ac:dyDescent="0.3"/>
  <cols>
    <col min="1" max="1" width="16.6640625" customWidth="1"/>
    <col min="6" max="6" width="15.33203125" customWidth="1"/>
    <col min="257" max="257" width="14" customWidth="1"/>
    <col min="513" max="513" width="14" customWidth="1"/>
    <col min="769" max="769" width="14" customWidth="1"/>
    <col min="1025" max="1025" width="14" customWidth="1"/>
    <col min="1281" max="1281" width="14" customWidth="1"/>
    <col min="1537" max="1537" width="14" customWidth="1"/>
    <col min="1793" max="1793" width="14" customWidth="1"/>
    <col min="2049" max="2049" width="14" customWidth="1"/>
    <col min="2305" max="2305" width="14" customWidth="1"/>
    <col min="2561" max="2561" width="14" customWidth="1"/>
    <col min="2817" max="2817" width="14" customWidth="1"/>
    <col min="3073" max="3073" width="14" customWidth="1"/>
    <col min="3329" max="3329" width="14" customWidth="1"/>
    <col min="3585" max="3585" width="14" customWidth="1"/>
    <col min="3841" max="3841" width="14" customWidth="1"/>
    <col min="4097" max="4097" width="14" customWidth="1"/>
    <col min="4353" max="4353" width="14" customWidth="1"/>
    <col min="4609" max="4609" width="14" customWidth="1"/>
    <col min="4865" max="4865" width="14" customWidth="1"/>
    <col min="5121" max="5121" width="14" customWidth="1"/>
    <col min="5377" max="5377" width="14" customWidth="1"/>
    <col min="5633" max="5633" width="14" customWidth="1"/>
    <col min="5889" max="5889" width="14" customWidth="1"/>
    <col min="6145" max="6145" width="14" customWidth="1"/>
    <col min="6401" max="6401" width="14" customWidth="1"/>
    <col min="6657" max="6657" width="14" customWidth="1"/>
    <col min="6913" max="6913" width="14" customWidth="1"/>
    <col min="7169" max="7169" width="14" customWidth="1"/>
    <col min="7425" max="7425" width="14" customWidth="1"/>
    <col min="7681" max="7681" width="14" customWidth="1"/>
    <col min="7937" max="7937" width="14" customWidth="1"/>
    <col min="8193" max="8193" width="14" customWidth="1"/>
    <col min="8449" max="8449" width="14" customWidth="1"/>
    <col min="8705" max="8705" width="14" customWidth="1"/>
    <col min="8961" max="8961" width="14" customWidth="1"/>
    <col min="9217" max="9217" width="14" customWidth="1"/>
    <col min="9473" max="9473" width="14" customWidth="1"/>
    <col min="9729" max="9729" width="14" customWidth="1"/>
    <col min="9985" max="9985" width="14" customWidth="1"/>
    <col min="10241" max="10241" width="14" customWidth="1"/>
    <col min="10497" max="10497" width="14" customWidth="1"/>
    <col min="10753" max="10753" width="14" customWidth="1"/>
    <col min="11009" max="11009" width="14" customWidth="1"/>
    <col min="11265" max="11265" width="14" customWidth="1"/>
    <col min="11521" max="11521" width="14" customWidth="1"/>
    <col min="11777" max="11777" width="14" customWidth="1"/>
    <col min="12033" max="12033" width="14" customWidth="1"/>
    <col min="12289" max="12289" width="14" customWidth="1"/>
    <col min="12545" max="12545" width="14" customWidth="1"/>
    <col min="12801" max="12801" width="14" customWidth="1"/>
    <col min="13057" max="13057" width="14" customWidth="1"/>
    <col min="13313" max="13313" width="14" customWidth="1"/>
    <col min="13569" max="13569" width="14" customWidth="1"/>
    <col min="13825" max="13825" width="14" customWidth="1"/>
    <col min="14081" max="14081" width="14" customWidth="1"/>
    <col min="14337" max="14337" width="14" customWidth="1"/>
    <col min="14593" max="14593" width="14" customWidth="1"/>
    <col min="14849" max="14849" width="14" customWidth="1"/>
    <col min="15105" max="15105" width="14" customWidth="1"/>
    <col min="15361" max="15361" width="14" customWidth="1"/>
    <col min="15617" max="15617" width="14" customWidth="1"/>
    <col min="15873" max="15873" width="14" customWidth="1"/>
    <col min="16129" max="16129" width="14" customWidth="1"/>
  </cols>
  <sheetData>
    <row r="1" spans="1:6" x14ac:dyDescent="0.3">
      <c r="A1" s="76" t="s">
        <v>152</v>
      </c>
      <c r="B1" s="77" t="s">
        <v>153</v>
      </c>
      <c r="C1" s="77"/>
      <c r="D1" s="77" t="s">
        <v>154</v>
      </c>
      <c r="E1" s="77"/>
      <c r="F1" s="78" t="s">
        <v>155</v>
      </c>
    </row>
    <row r="2" spans="1:6" x14ac:dyDescent="0.3">
      <c r="A2" s="76"/>
      <c r="B2" s="1" t="s">
        <v>156</v>
      </c>
      <c r="C2" s="1" t="s">
        <v>157</v>
      </c>
      <c r="D2" s="1" t="s">
        <v>157</v>
      </c>
      <c r="E2" s="1" t="s">
        <v>156</v>
      </c>
      <c r="F2" s="79"/>
    </row>
    <row r="3" spans="1:6" x14ac:dyDescent="0.3">
      <c r="A3" s="1" t="s">
        <v>158</v>
      </c>
      <c r="B3" s="41">
        <v>0.25277777777777777</v>
      </c>
      <c r="C3" s="41">
        <v>0.60763888888888895</v>
      </c>
      <c r="D3" s="41">
        <v>0.50208333333333333</v>
      </c>
      <c r="E3" s="41">
        <v>0.53055555555555556</v>
      </c>
      <c r="F3" s="73"/>
    </row>
    <row r="4" spans="1:6" x14ac:dyDescent="0.3">
      <c r="A4" s="1" t="s">
        <v>159</v>
      </c>
      <c r="B4" s="41">
        <v>0.2638888888888889</v>
      </c>
      <c r="C4" s="41">
        <v>0.61805555555555558</v>
      </c>
      <c r="D4" s="41">
        <v>0.5</v>
      </c>
      <c r="E4" s="41">
        <v>0.52083333333333337</v>
      </c>
      <c r="F4" s="73"/>
    </row>
    <row r="5" spans="1:6" x14ac:dyDescent="0.3">
      <c r="A5" s="1" t="s">
        <v>160</v>
      </c>
      <c r="B5" s="41">
        <v>0.27013888888888887</v>
      </c>
      <c r="C5" s="41">
        <v>0.61805555555555558</v>
      </c>
      <c r="D5" s="41">
        <v>0.49652777777777773</v>
      </c>
      <c r="E5" s="41">
        <v>0.51736111111111105</v>
      </c>
      <c r="F5" s="73"/>
    </row>
    <row r="6" spans="1:6" x14ac:dyDescent="0.3">
      <c r="A6" s="1" t="s">
        <v>161</v>
      </c>
      <c r="B6" s="41">
        <v>0.26250000000000001</v>
      </c>
      <c r="C6" s="41">
        <v>0.60347222222222219</v>
      </c>
      <c r="D6" s="41">
        <v>0.4916666666666667</v>
      </c>
      <c r="E6" s="41">
        <v>0.51527777777777783</v>
      </c>
      <c r="F6" s="73"/>
    </row>
    <row r="7" spans="1:6" x14ac:dyDescent="0.3">
      <c r="A7" s="1" t="s">
        <v>162</v>
      </c>
      <c r="B7" s="41">
        <v>0.27083333333333331</v>
      </c>
      <c r="C7" s="41">
        <v>0.61527777777777781</v>
      </c>
      <c r="D7" s="41">
        <v>0.49791666666666662</v>
      </c>
      <c r="E7" s="41">
        <v>0.53194444444444444</v>
      </c>
      <c r="F7" s="73"/>
    </row>
    <row r="8" spans="1:6" x14ac:dyDescent="0.3">
      <c r="A8" s="1" t="s">
        <v>163</v>
      </c>
      <c r="B8" s="41">
        <v>0.26666666666666666</v>
      </c>
      <c r="C8" s="41">
        <v>0.62361111111111112</v>
      </c>
      <c r="D8" s="41">
        <v>0.50902777777777775</v>
      </c>
      <c r="E8" s="41">
        <v>0.53680555555555554</v>
      </c>
      <c r="F8" s="73"/>
    </row>
  </sheetData>
  <mergeCells count="4">
    <mergeCell ref="A1:A2"/>
    <mergeCell ref="B1:C1"/>
    <mergeCell ref="D1:E1"/>
    <mergeCell ref="F1:F2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G11" sqref="G11"/>
    </sheetView>
  </sheetViews>
  <sheetFormatPr defaultRowHeight="14.4" x14ac:dyDescent="0.3"/>
  <cols>
    <col min="1" max="1" width="14.6640625" customWidth="1"/>
    <col min="2" max="2" width="13.33203125" customWidth="1"/>
    <col min="3" max="5" width="17.88671875" customWidth="1"/>
    <col min="6" max="8" width="21.44140625" customWidth="1"/>
  </cols>
  <sheetData>
    <row r="1" spans="1:8" ht="15.6" x14ac:dyDescent="0.3">
      <c r="A1" s="42" t="s">
        <v>24</v>
      </c>
      <c r="B1" s="42" t="s">
        <v>22</v>
      </c>
      <c r="C1" s="42" t="s">
        <v>92</v>
      </c>
      <c r="D1" s="42" t="s">
        <v>93</v>
      </c>
      <c r="E1" s="42" t="s">
        <v>94</v>
      </c>
      <c r="F1" s="42" t="s">
        <v>95</v>
      </c>
      <c r="G1" s="42" t="s">
        <v>96</v>
      </c>
      <c r="H1" s="42" t="s">
        <v>97</v>
      </c>
    </row>
    <row r="2" spans="1:8" x14ac:dyDescent="0.3">
      <c r="A2" s="43" t="s">
        <v>98</v>
      </c>
      <c r="B2" s="43" t="s">
        <v>99</v>
      </c>
      <c r="C2" s="44">
        <v>70</v>
      </c>
      <c r="D2" s="44">
        <v>69</v>
      </c>
      <c r="E2" s="44">
        <v>26</v>
      </c>
      <c r="F2" s="45"/>
      <c r="G2" s="45"/>
      <c r="H2" s="46"/>
    </row>
    <row r="3" spans="1:8" x14ac:dyDescent="0.3">
      <c r="A3" s="43" t="s">
        <v>100</v>
      </c>
      <c r="B3" s="43" t="s">
        <v>101</v>
      </c>
      <c r="C3" s="44">
        <v>47</v>
      </c>
      <c r="D3" s="44">
        <v>78</v>
      </c>
      <c r="E3" s="44">
        <v>65</v>
      </c>
      <c r="F3" s="45"/>
      <c r="G3" s="45"/>
      <c r="H3" s="46"/>
    </row>
    <row r="4" spans="1:8" x14ac:dyDescent="0.3">
      <c r="A4" s="43" t="s">
        <v>102</v>
      </c>
      <c r="B4" s="43" t="s">
        <v>103</v>
      </c>
      <c r="C4" s="44">
        <v>45</v>
      </c>
      <c r="D4" s="44">
        <v>74</v>
      </c>
      <c r="E4" s="44">
        <v>37</v>
      </c>
      <c r="F4" s="45"/>
      <c r="G4" s="45"/>
      <c r="H4" s="46"/>
    </row>
    <row r="5" spans="1:8" x14ac:dyDescent="0.3">
      <c r="A5" s="43" t="s">
        <v>104</v>
      </c>
      <c r="B5" s="43" t="s">
        <v>105</v>
      </c>
      <c r="C5" s="44">
        <v>47</v>
      </c>
      <c r="D5" s="44">
        <v>48</v>
      </c>
      <c r="E5" s="44">
        <v>36</v>
      </c>
      <c r="F5" s="45"/>
      <c r="G5" s="45"/>
      <c r="H5" s="46"/>
    </row>
    <row r="6" spans="1:8" x14ac:dyDescent="0.3">
      <c r="A6" s="43" t="s">
        <v>106</v>
      </c>
      <c r="B6" s="43" t="s">
        <v>107</v>
      </c>
      <c r="C6" s="44">
        <v>80</v>
      </c>
      <c r="D6" s="44">
        <v>40</v>
      </c>
      <c r="E6" s="44">
        <v>45</v>
      </c>
      <c r="F6" s="45"/>
      <c r="G6" s="45"/>
      <c r="H6" s="46"/>
    </row>
    <row r="7" spans="1:8" x14ac:dyDescent="0.3">
      <c r="A7" s="43" t="s">
        <v>108</v>
      </c>
      <c r="B7" s="43" t="s">
        <v>109</v>
      </c>
      <c r="C7" s="44">
        <v>69</v>
      </c>
      <c r="D7" s="44">
        <v>93</v>
      </c>
      <c r="E7" s="44">
        <v>47</v>
      </c>
      <c r="F7" s="45"/>
      <c r="G7" s="45"/>
      <c r="H7" s="46"/>
    </row>
    <row r="8" spans="1:8" x14ac:dyDescent="0.3">
      <c r="A8" s="43" t="s">
        <v>110</v>
      </c>
      <c r="B8" s="43" t="s">
        <v>111</v>
      </c>
      <c r="C8" s="44">
        <v>45</v>
      </c>
      <c r="D8" s="44">
        <v>24</v>
      </c>
      <c r="E8" s="44">
        <v>16</v>
      </c>
      <c r="F8" s="45"/>
      <c r="G8" s="45"/>
      <c r="H8" s="46"/>
    </row>
    <row r="9" spans="1:8" x14ac:dyDescent="0.3">
      <c r="A9" s="43" t="s">
        <v>112</v>
      </c>
      <c r="B9" s="43" t="s">
        <v>113</v>
      </c>
      <c r="C9" s="44">
        <v>28</v>
      </c>
      <c r="D9" s="44">
        <v>50</v>
      </c>
      <c r="E9" s="44">
        <v>46</v>
      </c>
      <c r="F9" s="45"/>
      <c r="G9" s="45"/>
      <c r="H9" s="46"/>
    </row>
    <row r="10" spans="1:8" x14ac:dyDescent="0.3">
      <c r="A10" s="43" t="s">
        <v>114</v>
      </c>
      <c r="B10" s="43" t="s">
        <v>28</v>
      </c>
      <c r="C10" s="44">
        <v>65</v>
      </c>
      <c r="D10" s="44">
        <v>45</v>
      </c>
      <c r="E10" s="44">
        <v>61</v>
      </c>
      <c r="F10" s="45"/>
      <c r="G10" s="45"/>
      <c r="H10" s="46"/>
    </row>
    <row r="11" spans="1:8" x14ac:dyDescent="0.3">
      <c r="A11" s="43" t="s">
        <v>115</v>
      </c>
      <c r="B11" s="43" t="s">
        <v>116</v>
      </c>
      <c r="C11" s="44">
        <v>34</v>
      </c>
      <c r="D11" s="44">
        <v>40</v>
      </c>
      <c r="E11" s="44">
        <v>38</v>
      </c>
      <c r="F11" s="45"/>
      <c r="G11" s="45"/>
      <c r="H11" s="46"/>
    </row>
    <row r="12" spans="1:8" x14ac:dyDescent="0.3">
      <c r="A12" s="43" t="s">
        <v>117</v>
      </c>
      <c r="B12" s="43" t="s">
        <v>118</v>
      </c>
      <c r="C12" s="44">
        <v>26</v>
      </c>
      <c r="D12" s="44">
        <v>8</v>
      </c>
      <c r="E12" s="44">
        <v>69</v>
      </c>
      <c r="F12" s="45"/>
      <c r="G12" s="45"/>
      <c r="H12" s="46"/>
    </row>
    <row r="13" spans="1:8" x14ac:dyDescent="0.3">
      <c r="A13" s="43" t="s">
        <v>119</v>
      </c>
      <c r="B13" s="43" t="s">
        <v>120</v>
      </c>
      <c r="C13" s="44">
        <v>37</v>
      </c>
      <c r="D13" s="44">
        <v>52</v>
      </c>
      <c r="E13" s="44">
        <v>3</v>
      </c>
      <c r="F13" s="45"/>
      <c r="G13" s="45"/>
      <c r="H13" s="46"/>
    </row>
    <row r="14" spans="1:8" x14ac:dyDescent="0.3">
      <c r="A14" s="43" t="s">
        <v>121</v>
      </c>
      <c r="B14" s="43" t="s">
        <v>122</v>
      </c>
      <c r="C14" s="44">
        <v>36</v>
      </c>
      <c r="D14" s="44">
        <v>67</v>
      </c>
      <c r="E14" s="44">
        <v>89</v>
      </c>
      <c r="F14" s="45"/>
      <c r="G14" s="45"/>
      <c r="H14" s="46"/>
    </row>
    <row r="15" spans="1:8" x14ac:dyDescent="0.3">
      <c r="A15" s="43" t="s">
        <v>123</v>
      </c>
      <c r="B15" s="43" t="s">
        <v>124</v>
      </c>
      <c r="C15" s="44">
        <v>45</v>
      </c>
      <c r="D15" s="44">
        <v>58</v>
      </c>
      <c r="E15" s="44">
        <v>89</v>
      </c>
      <c r="F15" s="45"/>
      <c r="G15" s="45"/>
      <c r="H15" s="46"/>
    </row>
    <row r="16" spans="1:8" x14ac:dyDescent="0.3">
      <c r="A16" s="43" t="s">
        <v>125</v>
      </c>
      <c r="B16" s="43" t="s">
        <v>126</v>
      </c>
      <c r="C16" s="44">
        <v>54</v>
      </c>
      <c r="D16" s="44">
        <v>94</v>
      </c>
      <c r="E16" s="44">
        <v>53</v>
      </c>
      <c r="F16" s="45"/>
      <c r="G16" s="45"/>
      <c r="H16" s="46"/>
    </row>
    <row r="17" spans="1:8" x14ac:dyDescent="0.3">
      <c r="A17" s="43" t="s">
        <v>127</v>
      </c>
      <c r="B17" s="43" t="s">
        <v>103</v>
      </c>
      <c r="C17" s="44">
        <v>46</v>
      </c>
      <c r="D17" s="44">
        <v>69</v>
      </c>
      <c r="E17" s="44">
        <v>70</v>
      </c>
      <c r="F17" s="45"/>
      <c r="G17" s="45"/>
      <c r="H17" s="46"/>
    </row>
    <row r="18" spans="1:8" x14ac:dyDescent="0.3">
      <c r="A18" s="43" t="s">
        <v>128</v>
      </c>
      <c r="B18" s="43" t="s">
        <v>113</v>
      </c>
      <c r="C18" s="44">
        <v>24</v>
      </c>
      <c r="D18" s="44">
        <v>61</v>
      </c>
      <c r="E18" s="44">
        <v>85</v>
      </c>
      <c r="F18" s="45"/>
      <c r="G18" s="45"/>
      <c r="H18" s="46"/>
    </row>
    <row r="19" spans="1:8" x14ac:dyDescent="0.3">
      <c r="A19" s="43" t="s">
        <v>129</v>
      </c>
      <c r="B19" s="43" t="s">
        <v>130</v>
      </c>
      <c r="C19" s="44">
        <v>28</v>
      </c>
      <c r="D19" s="44">
        <v>14</v>
      </c>
      <c r="E19" s="44">
        <v>78</v>
      </c>
      <c r="F19" s="45"/>
      <c r="G19" s="45"/>
      <c r="H19" s="46"/>
    </row>
    <row r="20" spans="1:8" x14ac:dyDescent="0.3">
      <c r="A20" s="43" t="s">
        <v>131</v>
      </c>
      <c r="B20" s="43" t="s">
        <v>37</v>
      </c>
      <c r="C20" s="44">
        <v>15</v>
      </c>
      <c r="D20" s="44">
        <v>55</v>
      </c>
      <c r="E20" s="44">
        <v>35</v>
      </c>
      <c r="F20" s="45"/>
      <c r="G20" s="45"/>
      <c r="H20" s="46"/>
    </row>
    <row r="21" spans="1:8" x14ac:dyDescent="0.3">
      <c r="A21" s="43" t="s">
        <v>132</v>
      </c>
      <c r="B21" s="43" t="s">
        <v>133</v>
      </c>
      <c r="C21" s="44">
        <v>65</v>
      </c>
      <c r="D21" s="44">
        <v>38</v>
      </c>
      <c r="E21" s="44">
        <v>17</v>
      </c>
      <c r="F21" s="45"/>
      <c r="G21" s="45"/>
      <c r="H21" s="46"/>
    </row>
    <row r="22" spans="1:8" x14ac:dyDescent="0.3">
      <c r="A22" s="43" t="s">
        <v>134</v>
      </c>
      <c r="B22" s="43" t="s">
        <v>135</v>
      </c>
      <c r="C22" s="44">
        <v>37</v>
      </c>
      <c r="D22" s="44">
        <v>26</v>
      </c>
      <c r="E22" s="44">
        <v>74</v>
      </c>
      <c r="F22" s="45"/>
      <c r="G22" s="45"/>
      <c r="H22" s="46"/>
    </row>
    <row r="23" spans="1:8" x14ac:dyDescent="0.3">
      <c r="A23" s="43" t="s">
        <v>136</v>
      </c>
      <c r="B23" s="43" t="s">
        <v>133</v>
      </c>
      <c r="C23" s="44">
        <v>64</v>
      </c>
      <c r="D23" s="44">
        <v>3</v>
      </c>
      <c r="E23" s="44">
        <v>50</v>
      </c>
      <c r="F23" s="45"/>
      <c r="G23" s="45"/>
      <c r="H23" s="46"/>
    </row>
    <row r="24" spans="1:8" x14ac:dyDescent="0.3">
      <c r="A24" s="43" t="s">
        <v>137</v>
      </c>
      <c r="B24" s="43" t="s">
        <v>113</v>
      </c>
      <c r="C24" s="44">
        <v>30</v>
      </c>
      <c r="D24" s="44">
        <v>16</v>
      </c>
      <c r="E24" s="44">
        <v>34</v>
      </c>
      <c r="F24" s="45"/>
      <c r="G24" s="45"/>
      <c r="H24" s="46"/>
    </row>
    <row r="25" spans="1:8" x14ac:dyDescent="0.3">
      <c r="A25" s="43" t="s">
        <v>138</v>
      </c>
      <c r="B25" s="43" t="s">
        <v>130</v>
      </c>
      <c r="C25" s="44">
        <v>60</v>
      </c>
      <c r="D25" s="44">
        <v>89</v>
      </c>
      <c r="E25" s="44">
        <v>54</v>
      </c>
      <c r="F25" s="45"/>
      <c r="G25" s="45"/>
      <c r="H25" s="46"/>
    </row>
    <row r="26" spans="1:8" x14ac:dyDescent="0.3">
      <c r="A26" s="43" t="s">
        <v>139</v>
      </c>
      <c r="B26" s="43" t="s">
        <v>140</v>
      </c>
      <c r="C26" s="44">
        <v>30</v>
      </c>
      <c r="D26" s="44">
        <v>89</v>
      </c>
      <c r="E26" s="44">
        <v>51</v>
      </c>
      <c r="F26" s="45"/>
      <c r="G26" s="45"/>
      <c r="H26" s="46"/>
    </row>
    <row r="27" spans="1:8" x14ac:dyDescent="0.3">
      <c r="A27" s="43" t="s">
        <v>141</v>
      </c>
      <c r="B27" s="43" t="s">
        <v>142</v>
      </c>
      <c r="C27" s="44">
        <v>24</v>
      </c>
      <c r="D27" s="44">
        <v>90</v>
      </c>
      <c r="E27" s="44">
        <v>45</v>
      </c>
      <c r="F27" s="45"/>
      <c r="G27" s="45"/>
      <c r="H27" s="46"/>
    </row>
    <row r="28" spans="1:8" x14ac:dyDescent="0.3">
      <c r="A28" s="43" t="s">
        <v>143</v>
      </c>
      <c r="B28" s="43" t="s">
        <v>103</v>
      </c>
      <c r="C28" s="44">
        <v>35</v>
      </c>
      <c r="D28" s="44">
        <v>42</v>
      </c>
      <c r="E28" s="44">
        <v>14</v>
      </c>
      <c r="F28" s="45"/>
      <c r="G28" s="45"/>
      <c r="H28" s="46"/>
    </row>
    <row r="29" spans="1:8" x14ac:dyDescent="0.3">
      <c r="A29" s="43" t="s">
        <v>144</v>
      </c>
      <c r="B29" s="43" t="s">
        <v>145</v>
      </c>
      <c r="C29" s="44">
        <v>25</v>
      </c>
      <c r="D29" s="44">
        <v>70</v>
      </c>
      <c r="E29" s="44">
        <v>37</v>
      </c>
      <c r="F29" s="45"/>
      <c r="G29" s="45"/>
      <c r="H29" s="46"/>
    </row>
    <row r="30" spans="1:8" x14ac:dyDescent="0.3">
      <c r="A30" s="43" t="s">
        <v>146</v>
      </c>
      <c r="B30" s="43" t="s">
        <v>147</v>
      </c>
      <c r="C30" s="44">
        <v>50</v>
      </c>
      <c r="D30" s="44">
        <v>85</v>
      </c>
      <c r="E30" s="44">
        <v>69</v>
      </c>
      <c r="F30" s="45"/>
      <c r="G30" s="45"/>
      <c r="H30" s="46"/>
    </row>
    <row r="31" spans="1:8" x14ac:dyDescent="0.3">
      <c r="A31" s="43" t="s">
        <v>148</v>
      </c>
      <c r="B31" s="43" t="s">
        <v>28</v>
      </c>
      <c r="C31" s="44">
        <v>54</v>
      </c>
      <c r="D31" s="44">
        <v>78</v>
      </c>
      <c r="E31" s="44">
        <v>78</v>
      </c>
      <c r="F31" s="45"/>
      <c r="G31" s="45"/>
      <c r="H31" s="46"/>
    </row>
    <row r="32" spans="1:8" x14ac:dyDescent="0.3">
      <c r="A32" s="43" t="s">
        <v>149</v>
      </c>
      <c r="B32" s="43" t="s">
        <v>142</v>
      </c>
      <c r="C32" s="44">
        <v>51</v>
      </c>
      <c r="D32" s="44">
        <v>74</v>
      </c>
      <c r="E32" s="44">
        <v>55</v>
      </c>
      <c r="F32" s="45"/>
      <c r="G32" s="45"/>
      <c r="H32" s="46"/>
    </row>
    <row r="33" spans="1:8" x14ac:dyDescent="0.3">
      <c r="A33" s="77" t="s">
        <v>0</v>
      </c>
      <c r="B33" s="77"/>
      <c r="C33" s="47"/>
      <c r="D33" s="47"/>
      <c r="E33" s="47"/>
      <c r="F33" s="48"/>
      <c r="G33" s="48"/>
      <c r="H33" s="44"/>
    </row>
    <row r="34" spans="1:8" x14ac:dyDescent="0.3">
      <c r="A34" s="77" t="s">
        <v>150</v>
      </c>
      <c r="B34" s="77"/>
      <c r="C34" s="44"/>
      <c r="D34" s="44"/>
      <c r="E34" s="44"/>
      <c r="F34" s="39"/>
      <c r="G34" s="39"/>
      <c r="H34" s="44"/>
    </row>
    <row r="35" spans="1:8" x14ac:dyDescent="0.3">
      <c r="A35" s="95" t="s">
        <v>23</v>
      </c>
      <c r="B35" s="95"/>
      <c r="C35" s="75"/>
      <c r="D35" s="44"/>
      <c r="E35" s="44"/>
      <c r="F35" s="39"/>
      <c r="G35" s="39"/>
      <c r="H35" s="44"/>
    </row>
    <row r="36" spans="1:8" x14ac:dyDescent="0.3">
      <c r="A36" s="77" t="s">
        <v>151</v>
      </c>
      <c r="B36" s="77"/>
      <c r="C36" s="96"/>
      <c r="D36" s="97"/>
      <c r="E36" s="97"/>
      <c r="F36" s="97"/>
      <c r="G36" s="97"/>
      <c r="H36" s="98"/>
    </row>
  </sheetData>
  <mergeCells count="5">
    <mergeCell ref="A33:B33"/>
    <mergeCell ref="A34:B34"/>
    <mergeCell ref="A35:B35"/>
    <mergeCell ref="A36:B36"/>
    <mergeCell ref="C36:H36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I14" sqref="I14"/>
    </sheetView>
  </sheetViews>
  <sheetFormatPr defaultRowHeight="14.4" x14ac:dyDescent="0.3"/>
  <cols>
    <col min="1" max="1" width="21.33203125" customWidth="1"/>
    <col min="2" max="2" width="26.109375" customWidth="1"/>
    <col min="3" max="6" width="20.33203125" customWidth="1"/>
  </cols>
  <sheetData>
    <row r="1" spans="1:6" ht="25.8" x14ac:dyDescent="0.3">
      <c r="A1" s="82" t="s">
        <v>67</v>
      </c>
      <c r="B1" s="82"/>
      <c r="C1" s="82"/>
      <c r="D1" s="82"/>
      <c r="E1" s="82"/>
      <c r="F1" s="82"/>
    </row>
    <row r="2" spans="1:6" ht="15" thickBot="1" x14ac:dyDescent="0.35"/>
    <row r="3" spans="1:6" x14ac:dyDescent="0.3">
      <c r="A3" s="83" t="s">
        <v>53</v>
      </c>
      <c r="B3" s="84"/>
      <c r="C3" s="18">
        <v>9</v>
      </c>
    </row>
    <row r="4" spans="1:6" x14ac:dyDescent="0.3">
      <c r="A4" s="80" t="s">
        <v>54</v>
      </c>
      <c r="B4" s="81"/>
      <c r="C4" s="19">
        <v>30.5</v>
      </c>
    </row>
    <row r="5" spans="1:6" x14ac:dyDescent="0.3">
      <c r="A5" s="80" t="s">
        <v>56</v>
      </c>
      <c r="B5" s="81"/>
      <c r="C5" s="19"/>
    </row>
    <row r="6" spans="1:6" ht="15" thickBot="1" x14ac:dyDescent="0.35"/>
    <row r="7" spans="1:6" ht="29.4" thickBot="1" x14ac:dyDescent="0.35">
      <c r="A7" s="21" t="s">
        <v>57</v>
      </c>
      <c r="B7" s="22" t="s">
        <v>58</v>
      </c>
      <c r="C7" s="23" t="s">
        <v>59</v>
      </c>
      <c r="D7" s="23" t="s">
        <v>60</v>
      </c>
      <c r="E7" s="22" t="s">
        <v>61</v>
      </c>
      <c r="F7" s="24" t="s">
        <v>62</v>
      </c>
    </row>
    <row r="8" spans="1:6" x14ac:dyDescent="0.3">
      <c r="A8" s="27">
        <v>43225</v>
      </c>
      <c r="B8" s="3" t="s">
        <v>63</v>
      </c>
      <c r="C8" s="14">
        <v>200150</v>
      </c>
      <c r="D8" s="14">
        <v>200285</v>
      </c>
      <c r="E8" s="11"/>
      <c r="F8" s="15"/>
    </row>
    <row r="9" spans="1:6" x14ac:dyDescent="0.3">
      <c r="A9" s="28">
        <v>43225</v>
      </c>
      <c r="B9" s="1" t="s">
        <v>64</v>
      </c>
      <c r="C9" s="16"/>
      <c r="D9" s="16"/>
      <c r="E9" s="9"/>
      <c r="F9" s="25"/>
    </row>
    <row r="10" spans="1:6" x14ac:dyDescent="0.3">
      <c r="A10" s="28">
        <v>43237</v>
      </c>
      <c r="B10" s="1" t="s">
        <v>65</v>
      </c>
      <c r="C10" s="16"/>
      <c r="D10" s="16"/>
      <c r="E10" s="9"/>
      <c r="F10" s="25"/>
    </row>
    <row r="11" spans="1:6" x14ac:dyDescent="0.3">
      <c r="A11" s="28">
        <v>43237</v>
      </c>
      <c r="B11" s="1" t="s">
        <v>66</v>
      </c>
      <c r="C11" s="16"/>
      <c r="D11" s="16"/>
      <c r="E11" s="9"/>
      <c r="F11" s="25"/>
    </row>
    <row r="12" spans="1:6" x14ac:dyDescent="0.3">
      <c r="A12" s="28">
        <v>43243</v>
      </c>
      <c r="B12" s="1"/>
      <c r="C12" s="16"/>
      <c r="D12" s="16"/>
      <c r="E12" s="9"/>
      <c r="F12" s="25"/>
    </row>
    <row r="13" spans="1:6" x14ac:dyDescent="0.3">
      <c r="A13" s="28">
        <v>43243</v>
      </c>
      <c r="B13" s="1"/>
      <c r="C13" s="16"/>
      <c r="D13" s="16"/>
      <c r="E13" s="9"/>
      <c r="F13" s="25"/>
    </row>
    <row r="14" spans="1:6" x14ac:dyDescent="0.3">
      <c r="A14" s="28"/>
      <c r="B14" s="1"/>
      <c r="C14" s="16"/>
      <c r="D14" s="16"/>
      <c r="E14" s="9"/>
      <c r="F14" s="25"/>
    </row>
    <row r="15" spans="1:6" x14ac:dyDescent="0.3">
      <c r="A15" s="28"/>
      <c r="B15" s="1"/>
      <c r="C15" s="16"/>
      <c r="D15" s="16"/>
      <c r="E15" s="9"/>
      <c r="F15" s="25"/>
    </row>
    <row r="16" spans="1:6" x14ac:dyDescent="0.3">
      <c r="A16" s="28"/>
      <c r="B16" s="1"/>
      <c r="C16" s="16"/>
      <c r="D16" s="16"/>
      <c r="E16" s="9"/>
      <c r="F16" s="25"/>
    </row>
    <row r="17" spans="1:6" x14ac:dyDescent="0.3">
      <c r="A17" s="28"/>
      <c r="B17" s="1"/>
      <c r="C17" s="16"/>
      <c r="D17" s="16"/>
      <c r="E17" s="9"/>
      <c r="F17" s="25"/>
    </row>
    <row r="18" spans="1:6" x14ac:dyDescent="0.3">
      <c r="A18" s="28"/>
      <c r="B18" s="1"/>
      <c r="C18" s="16"/>
      <c r="D18" s="16"/>
      <c r="E18" s="9"/>
      <c r="F18" s="25"/>
    </row>
    <row r="19" spans="1:6" ht="15" thickBot="1" x14ac:dyDescent="0.35">
      <c r="A19" s="29"/>
      <c r="B19" s="4"/>
      <c r="C19" s="17"/>
      <c r="D19" s="17"/>
      <c r="E19" s="10"/>
      <c r="F19" s="26"/>
    </row>
    <row r="22" spans="1:6" x14ac:dyDescent="0.3">
      <c r="A22" s="80" t="s">
        <v>68</v>
      </c>
      <c r="B22" s="81"/>
      <c r="C22" s="20"/>
    </row>
    <row r="23" spans="1:6" x14ac:dyDescent="0.3">
      <c r="A23" s="80" t="s">
        <v>55</v>
      </c>
      <c r="B23" s="81"/>
      <c r="C23" s="20"/>
    </row>
    <row r="24" spans="1:6" x14ac:dyDescent="0.3">
      <c r="A24" s="80" t="s">
        <v>69</v>
      </c>
      <c r="B24" s="81"/>
      <c r="C24" s="20"/>
    </row>
  </sheetData>
  <mergeCells count="7">
    <mergeCell ref="A23:B23"/>
    <mergeCell ref="A22:B22"/>
    <mergeCell ref="A24:B24"/>
    <mergeCell ref="A1:F1"/>
    <mergeCell ref="A3:B3"/>
    <mergeCell ref="A4:B4"/>
    <mergeCell ref="A5:B5"/>
  </mergeCells>
  <pageMargins left="0.7" right="0.7" top="0.78740157499999996" bottom="0.7874015749999999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K8" sqref="K8"/>
    </sheetView>
  </sheetViews>
  <sheetFormatPr defaultRowHeight="14.4" x14ac:dyDescent="0.3"/>
  <sheetData>
    <row r="1" spans="1:9" ht="15" customHeight="1" x14ac:dyDescent="0.3">
      <c r="A1" s="85" t="s">
        <v>165</v>
      </c>
      <c r="B1" s="86"/>
      <c r="C1" s="86"/>
      <c r="D1" s="86"/>
      <c r="E1" s="86"/>
      <c r="F1" s="86"/>
      <c r="G1" s="86"/>
      <c r="H1" s="86"/>
      <c r="I1" s="87"/>
    </row>
    <row r="2" spans="1:9" ht="16.2" x14ac:dyDescent="0.3">
      <c r="A2" s="49" t="s">
        <v>166</v>
      </c>
      <c r="B2" s="49" t="s">
        <v>167</v>
      </c>
      <c r="C2" s="49" t="s">
        <v>168</v>
      </c>
      <c r="D2" s="49" t="s">
        <v>169</v>
      </c>
      <c r="E2" s="49" t="s">
        <v>170</v>
      </c>
      <c r="F2" s="49" t="s">
        <v>171</v>
      </c>
      <c r="G2" s="49" t="s">
        <v>172</v>
      </c>
      <c r="H2" s="49" t="s">
        <v>173</v>
      </c>
      <c r="I2" s="49" t="s">
        <v>174</v>
      </c>
    </row>
    <row r="3" spans="1:9" x14ac:dyDescent="0.3">
      <c r="A3" s="1">
        <v>-5</v>
      </c>
      <c r="B3" s="1">
        <f>A3*A3</f>
        <v>25</v>
      </c>
      <c r="C3" s="1">
        <f>B3*A3</f>
        <v>-125</v>
      </c>
      <c r="D3" s="1">
        <f>C3*A3</f>
        <v>625</v>
      </c>
      <c r="E3" s="1">
        <f>D3*A3</f>
        <v>-3125</v>
      </c>
      <c r="F3" s="1">
        <f>E3*A3</f>
        <v>15625</v>
      </c>
      <c r="G3" s="1">
        <f>F3*A3</f>
        <v>-78125</v>
      </c>
      <c r="H3" s="1">
        <f>G3*A3</f>
        <v>390625</v>
      </c>
      <c r="I3" s="1">
        <f>H3*A3</f>
        <v>-1953125</v>
      </c>
    </row>
    <row r="4" spans="1:9" x14ac:dyDescent="0.3">
      <c r="A4" s="1">
        <v>-4</v>
      </c>
      <c r="B4" s="1">
        <f t="shared" ref="B4:B31" si="0">A4*A4</f>
        <v>16</v>
      </c>
      <c r="C4" s="1">
        <f t="shared" ref="C4:C31" si="1">B4*A4</f>
        <v>-64</v>
      </c>
      <c r="D4" s="1">
        <f t="shared" ref="D4:D31" si="2">C4*A4</f>
        <v>256</v>
      </c>
      <c r="E4" s="1">
        <f t="shared" ref="E4:E31" si="3">D4*A4</f>
        <v>-1024</v>
      </c>
      <c r="F4" s="1">
        <f t="shared" ref="F4:F31" si="4">E4*A4</f>
        <v>4096</v>
      </c>
      <c r="G4" s="1">
        <f t="shared" ref="G4:G31" si="5">F4*A4</f>
        <v>-16384</v>
      </c>
      <c r="H4" s="1">
        <f t="shared" ref="H4:H31" si="6">G4*A4</f>
        <v>65536</v>
      </c>
      <c r="I4" s="1">
        <f t="shared" ref="I4:I31" si="7">H4*A4</f>
        <v>-262144</v>
      </c>
    </row>
    <row r="5" spans="1:9" x14ac:dyDescent="0.3">
      <c r="A5" s="1">
        <v>-3</v>
      </c>
      <c r="B5" s="1">
        <f t="shared" si="0"/>
        <v>9</v>
      </c>
      <c r="C5" s="1">
        <f t="shared" si="1"/>
        <v>-27</v>
      </c>
      <c r="D5" s="1">
        <f t="shared" si="2"/>
        <v>81</v>
      </c>
      <c r="E5" s="1">
        <f t="shared" si="3"/>
        <v>-243</v>
      </c>
      <c r="F5" s="1">
        <f t="shared" si="4"/>
        <v>729</v>
      </c>
      <c r="G5" s="1">
        <f t="shared" si="5"/>
        <v>-2187</v>
      </c>
      <c r="H5" s="1">
        <f t="shared" si="6"/>
        <v>6561</v>
      </c>
      <c r="I5" s="1">
        <f t="shared" si="7"/>
        <v>-19683</v>
      </c>
    </row>
    <row r="6" spans="1:9" x14ac:dyDescent="0.3">
      <c r="A6" s="1">
        <v>-2</v>
      </c>
      <c r="B6" s="1">
        <f t="shared" si="0"/>
        <v>4</v>
      </c>
      <c r="C6" s="1">
        <f t="shared" si="1"/>
        <v>-8</v>
      </c>
      <c r="D6" s="1">
        <f t="shared" si="2"/>
        <v>16</v>
      </c>
      <c r="E6" s="1">
        <f t="shared" si="3"/>
        <v>-32</v>
      </c>
      <c r="F6" s="1">
        <f t="shared" si="4"/>
        <v>64</v>
      </c>
      <c r="G6" s="1">
        <f t="shared" si="5"/>
        <v>-128</v>
      </c>
      <c r="H6" s="1">
        <f t="shared" si="6"/>
        <v>256</v>
      </c>
      <c r="I6" s="1">
        <f t="shared" si="7"/>
        <v>-512</v>
      </c>
    </row>
    <row r="7" spans="1:9" x14ac:dyDescent="0.3">
      <c r="A7" s="1">
        <v>-1</v>
      </c>
      <c r="B7" s="1">
        <f t="shared" si="0"/>
        <v>1</v>
      </c>
      <c r="C7" s="1">
        <f t="shared" si="1"/>
        <v>-1</v>
      </c>
      <c r="D7" s="1">
        <f t="shared" si="2"/>
        <v>1</v>
      </c>
      <c r="E7" s="1">
        <f t="shared" si="3"/>
        <v>-1</v>
      </c>
      <c r="F7" s="1">
        <f t="shared" si="4"/>
        <v>1</v>
      </c>
      <c r="G7" s="1">
        <f t="shared" si="5"/>
        <v>-1</v>
      </c>
      <c r="H7" s="1">
        <f t="shared" si="6"/>
        <v>1</v>
      </c>
      <c r="I7" s="1">
        <f t="shared" si="7"/>
        <v>-1</v>
      </c>
    </row>
    <row r="8" spans="1:9" x14ac:dyDescent="0.3">
      <c r="A8" s="1">
        <v>0</v>
      </c>
      <c r="B8" s="1">
        <f t="shared" si="0"/>
        <v>0</v>
      </c>
      <c r="C8" s="1">
        <f t="shared" si="1"/>
        <v>0</v>
      </c>
      <c r="D8" s="1">
        <f t="shared" si="2"/>
        <v>0</v>
      </c>
      <c r="E8" s="1">
        <f t="shared" si="3"/>
        <v>0</v>
      </c>
      <c r="F8" s="1">
        <f t="shared" si="4"/>
        <v>0</v>
      </c>
      <c r="G8" s="1">
        <f t="shared" si="5"/>
        <v>0</v>
      </c>
      <c r="H8" s="1">
        <f t="shared" si="6"/>
        <v>0</v>
      </c>
      <c r="I8" s="1">
        <f t="shared" si="7"/>
        <v>0</v>
      </c>
    </row>
    <row r="9" spans="1:9" x14ac:dyDescent="0.3">
      <c r="A9" s="1">
        <v>1</v>
      </c>
      <c r="B9" s="1">
        <f t="shared" si="0"/>
        <v>1</v>
      </c>
      <c r="C9" s="1">
        <f t="shared" si="1"/>
        <v>1</v>
      </c>
      <c r="D9" s="1">
        <f t="shared" si="2"/>
        <v>1</v>
      </c>
      <c r="E9" s="1">
        <f t="shared" si="3"/>
        <v>1</v>
      </c>
      <c r="F9" s="1">
        <f t="shared" si="4"/>
        <v>1</v>
      </c>
      <c r="G9" s="1">
        <f t="shared" si="5"/>
        <v>1</v>
      </c>
      <c r="H9" s="1">
        <f t="shared" si="6"/>
        <v>1</v>
      </c>
      <c r="I9" s="1">
        <f t="shared" si="7"/>
        <v>1</v>
      </c>
    </row>
    <row r="10" spans="1:9" x14ac:dyDescent="0.3">
      <c r="A10" s="1">
        <v>2</v>
      </c>
      <c r="B10" s="1">
        <f t="shared" si="0"/>
        <v>4</v>
      </c>
      <c r="C10" s="1">
        <f t="shared" si="1"/>
        <v>8</v>
      </c>
      <c r="D10" s="1">
        <f t="shared" si="2"/>
        <v>16</v>
      </c>
      <c r="E10" s="1">
        <f t="shared" si="3"/>
        <v>32</v>
      </c>
      <c r="F10" s="1">
        <f t="shared" si="4"/>
        <v>64</v>
      </c>
      <c r="G10" s="1">
        <f t="shared" si="5"/>
        <v>128</v>
      </c>
      <c r="H10" s="1">
        <f t="shared" si="6"/>
        <v>256</v>
      </c>
      <c r="I10" s="1">
        <f t="shared" si="7"/>
        <v>512</v>
      </c>
    </row>
    <row r="11" spans="1:9" x14ac:dyDescent="0.3">
      <c r="A11" s="1">
        <v>3</v>
      </c>
      <c r="B11" s="1">
        <f t="shared" si="0"/>
        <v>9</v>
      </c>
      <c r="C11" s="1">
        <f t="shared" si="1"/>
        <v>27</v>
      </c>
      <c r="D11" s="1">
        <f t="shared" si="2"/>
        <v>81</v>
      </c>
      <c r="E11" s="1">
        <f t="shared" si="3"/>
        <v>243</v>
      </c>
      <c r="F11" s="1">
        <f t="shared" si="4"/>
        <v>729</v>
      </c>
      <c r="G11" s="1">
        <f t="shared" si="5"/>
        <v>2187</v>
      </c>
      <c r="H11" s="1">
        <f t="shared" si="6"/>
        <v>6561</v>
      </c>
      <c r="I11" s="1">
        <f t="shared" si="7"/>
        <v>19683</v>
      </c>
    </row>
    <row r="12" spans="1:9" x14ac:dyDescent="0.3">
      <c r="A12" s="1">
        <v>4</v>
      </c>
      <c r="B12" s="1">
        <f t="shared" si="0"/>
        <v>16</v>
      </c>
      <c r="C12" s="1">
        <f t="shared" si="1"/>
        <v>64</v>
      </c>
      <c r="D12" s="1">
        <f t="shared" si="2"/>
        <v>256</v>
      </c>
      <c r="E12" s="1">
        <f t="shared" si="3"/>
        <v>1024</v>
      </c>
      <c r="F12" s="1">
        <f t="shared" si="4"/>
        <v>4096</v>
      </c>
      <c r="G12" s="1">
        <f t="shared" si="5"/>
        <v>16384</v>
      </c>
      <c r="H12" s="1">
        <f t="shared" si="6"/>
        <v>65536</v>
      </c>
      <c r="I12" s="1">
        <f t="shared" si="7"/>
        <v>262144</v>
      </c>
    </row>
    <row r="13" spans="1:9" x14ac:dyDescent="0.3">
      <c r="A13" s="1">
        <v>5</v>
      </c>
      <c r="B13" s="1">
        <f t="shared" si="0"/>
        <v>25</v>
      </c>
      <c r="C13" s="1">
        <f t="shared" si="1"/>
        <v>125</v>
      </c>
      <c r="D13" s="1">
        <f t="shared" si="2"/>
        <v>625</v>
      </c>
      <c r="E13" s="1">
        <f t="shared" si="3"/>
        <v>3125</v>
      </c>
      <c r="F13" s="1">
        <f t="shared" si="4"/>
        <v>15625</v>
      </c>
      <c r="G13" s="1">
        <f t="shared" si="5"/>
        <v>78125</v>
      </c>
      <c r="H13" s="1">
        <f t="shared" si="6"/>
        <v>390625</v>
      </c>
      <c r="I13" s="1">
        <f t="shared" si="7"/>
        <v>1953125</v>
      </c>
    </row>
    <row r="14" spans="1:9" x14ac:dyDescent="0.3">
      <c r="A14" s="1">
        <v>6</v>
      </c>
      <c r="B14" s="1">
        <f t="shared" si="0"/>
        <v>36</v>
      </c>
      <c r="C14" s="1">
        <f t="shared" si="1"/>
        <v>216</v>
      </c>
      <c r="D14" s="1">
        <f t="shared" si="2"/>
        <v>1296</v>
      </c>
      <c r="E14" s="1">
        <f t="shared" si="3"/>
        <v>7776</v>
      </c>
      <c r="F14" s="1">
        <f t="shared" si="4"/>
        <v>46656</v>
      </c>
      <c r="G14" s="1">
        <f t="shared" si="5"/>
        <v>279936</v>
      </c>
      <c r="H14" s="1">
        <f t="shared" si="6"/>
        <v>1679616</v>
      </c>
      <c r="I14" s="1">
        <f t="shared" si="7"/>
        <v>10077696</v>
      </c>
    </row>
    <row r="15" spans="1:9" x14ac:dyDescent="0.3">
      <c r="A15" s="1">
        <v>7</v>
      </c>
      <c r="B15" s="1">
        <f t="shared" si="0"/>
        <v>49</v>
      </c>
      <c r="C15" s="1">
        <f t="shared" si="1"/>
        <v>343</v>
      </c>
      <c r="D15" s="1">
        <f t="shared" si="2"/>
        <v>2401</v>
      </c>
      <c r="E15" s="1">
        <f t="shared" si="3"/>
        <v>16807</v>
      </c>
      <c r="F15" s="1">
        <f t="shared" si="4"/>
        <v>117649</v>
      </c>
      <c r="G15" s="1">
        <f t="shared" si="5"/>
        <v>823543</v>
      </c>
      <c r="H15" s="1">
        <f t="shared" si="6"/>
        <v>5764801</v>
      </c>
      <c r="I15" s="1">
        <f t="shared" si="7"/>
        <v>40353607</v>
      </c>
    </row>
    <row r="16" spans="1:9" x14ac:dyDescent="0.3">
      <c r="A16" s="1">
        <v>8</v>
      </c>
      <c r="B16" s="1">
        <f t="shared" si="0"/>
        <v>64</v>
      </c>
      <c r="C16" s="1">
        <f t="shared" si="1"/>
        <v>512</v>
      </c>
      <c r="D16" s="1">
        <f t="shared" si="2"/>
        <v>4096</v>
      </c>
      <c r="E16" s="1">
        <f t="shared" si="3"/>
        <v>32768</v>
      </c>
      <c r="F16" s="1">
        <f t="shared" si="4"/>
        <v>262144</v>
      </c>
      <c r="G16" s="1">
        <f t="shared" si="5"/>
        <v>2097152</v>
      </c>
      <c r="H16" s="1">
        <f t="shared" si="6"/>
        <v>16777216</v>
      </c>
      <c r="I16" s="1">
        <f t="shared" si="7"/>
        <v>134217728</v>
      </c>
    </row>
    <row r="17" spans="1:9" x14ac:dyDescent="0.3">
      <c r="A17" s="1">
        <v>9</v>
      </c>
      <c r="B17" s="1">
        <f t="shared" si="0"/>
        <v>81</v>
      </c>
      <c r="C17" s="1">
        <f t="shared" si="1"/>
        <v>729</v>
      </c>
      <c r="D17" s="1">
        <f t="shared" si="2"/>
        <v>6561</v>
      </c>
      <c r="E17" s="1">
        <f t="shared" si="3"/>
        <v>59049</v>
      </c>
      <c r="F17" s="1">
        <f t="shared" si="4"/>
        <v>531441</v>
      </c>
      <c r="G17" s="1">
        <f t="shared" si="5"/>
        <v>4782969</v>
      </c>
      <c r="H17" s="1">
        <f t="shared" si="6"/>
        <v>43046721</v>
      </c>
      <c r="I17" s="1">
        <f t="shared" si="7"/>
        <v>387420489</v>
      </c>
    </row>
    <row r="18" spans="1:9" x14ac:dyDescent="0.3">
      <c r="A18" s="1">
        <v>10</v>
      </c>
      <c r="B18" s="1">
        <f t="shared" si="0"/>
        <v>100</v>
      </c>
      <c r="C18" s="1">
        <f t="shared" si="1"/>
        <v>1000</v>
      </c>
      <c r="D18" s="1">
        <f t="shared" si="2"/>
        <v>10000</v>
      </c>
      <c r="E18" s="1">
        <f t="shared" si="3"/>
        <v>100000</v>
      </c>
      <c r="F18" s="1">
        <f t="shared" si="4"/>
        <v>1000000</v>
      </c>
      <c r="G18" s="1">
        <f t="shared" si="5"/>
        <v>10000000</v>
      </c>
      <c r="H18" s="1">
        <f t="shared" si="6"/>
        <v>100000000</v>
      </c>
      <c r="I18" s="1">
        <f t="shared" si="7"/>
        <v>1000000000</v>
      </c>
    </row>
    <row r="19" spans="1:9" x14ac:dyDescent="0.3">
      <c r="A19" s="1">
        <v>11</v>
      </c>
      <c r="B19" s="1">
        <f t="shared" si="0"/>
        <v>121</v>
      </c>
      <c r="C19" s="1">
        <f t="shared" si="1"/>
        <v>1331</v>
      </c>
      <c r="D19" s="1">
        <f t="shared" si="2"/>
        <v>14641</v>
      </c>
      <c r="E19" s="1">
        <f t="shared" si="3"/>
        <v>161051</v>
      </c>
      <c r="F19" s="1">
        <f t="shared" si="4"/>
        <v>1771561</v>
      </c>
      <c r="G19" s="1">
        <f t="shared" si="5"/>
        <v>19487171</v>
      </c>
      <c r="H19" s="1">
        <f t="shared" si="6"/>
        <v>214358881</v>
      </c>
      <c r="I19" s="1">
        <f t="shared" si="7"/>
        <v>2357947691</v>
      </c>
    </row>
    <row r="20" spans="1:9" x14ac:dyDescent="0.3">
      <c r="A20" s="1">
        <v>12</v>
      </c>
      <c r="B20" s="1">
        <f t="shared" si="0"/>
        <v>144</v>
      </c>
      <c r="C20" s="1">
        <f t="shared" si="1"/>
        <v>1728</v>
      </c>
      <c r="D20" s="1">
        <f t="shared" si="2"/>
        <v>20736</v>
      </c>
      <c r="E20" s="1">
        <f t="shared" si="3"/>
        <v>248832</v>
      </c>
      <c r="F20" s="1">
        <f t="shared" si="4"/>
        <v>2985984</v>
      </c>
      <c r="G20" s="1">
        <f t="shared" si="5"/>
        <v>35831808</v>
      </c>
      <c r="H20" s="1">
        <f t="shared" si="6"/>
        <v>429981696</v>
      </c>
      <c r="I20" s="1">
        <f t="shared" si="7"/>
        <v>5159780352</v>
      </c>
    </row>
    <row r="21" spans="1:9" x14ac:dyDescent="0.3">
      <c r="A21" s="1">
        <v>13</v>
      </c>
      <c r="B21" s="1">
        <f t="shared" si="0"/>
        <v>169</v>
      </c>
      <c r="C21" s="1">
        <f t="shared" si="1"/>
        <v>2197</v>
      </c>
      <c r="D21" s="1">
        <f t="shared" si="2"/>
        <v>28561</v>
      </c>
      <c r="E21" s="1">
        <f t="shared" si="3"/>
        <v>371293</v>
      </c>
      <c r="F21" s="1">
        <f t="shared" si="4"/>
        <v>4826809</v>
      </c>
      <c r="G21" s="1">
        <f t="shared" si="5"/>
        <v>62748517</v>
      </c>
      <c r="H21" s="1">
        <f t="shared" si="6"/>
        <v>815730721</v>
      </c>
      <c r="I21" s="1">
        <f t="shared" si="7"/>
        <v>10604499373</v>
      </c>
    </row>
    <row r="22" spans="1:9" x14ac:dyDescent="0.3">
      <c r="A22" s="1">
        <v>14</v>
      </c>
      <c r="B22" s="1">
        <f t="shared" si="0"/>
        <v>196</v>
      </c>
      <c r="C22" s="1">
        <f t="shared" si="1"/>
        <v>2744</v>
      </c>
      <c r="D22" s="1">
        <f t="shared" si="2"/>
        <v>38416</v>
      </c>
      <c r="E22" s="1">
        <f t="shared" si="3"/>
        <v>537824</v>
      </c>
      <c r="F22" s="1">
        <f t="shared" si="4"/>
        <v>7529536</v>
      </c>
      <c r="G22" s="1">
        <f t="shared" si="5"/>
        <v>105413504</v>
      </c>
      <c r="H22" s="1">
        <f t="shared" si="6"/>
        <v>1475789056</v>
      </c>
      <c r="I22" s="1">
        <f t="shared" si="7"/>
        <v>20661046784</v>
      </c>
    </row>
    <row r="23" spans="1:9" x14ac:dyDescent="0.3">
      <c r="A23" s="1">
        <v>15</v>
      </c>
      <c r="B23" s="1">
        <f t="shared" si="0"/>
        <v>225</v>
      </c>
      <c r="C23" s="1">
        <f t="shared" si="1"/>
        <v>3375</v>
      </c>
      <c r="D23" s="1">
        <f t="shared" si="2"/>
        <v>50625</v>
      </c>
      <c r="E23" s="1">
        <f t="shared" si="3"/>
        <v>759375</v>
      </c>
      <c r="F23" s="1">
        <f t="shared" si="4"/>
        <v>11390625</v>
      </c>
      <c r="G23" s="1">
        <f t="shared" si="5"/>
        <v>170859375</v>
      </c>
      <c r="H23" s="1">
        <f t="shared" si="6"/>
        <v>2562890625</v>
      </c>
      <c r="I23" s="1">
        <f t="shared" si="7"/>
        <v>38443359375</v>
      </c>
    </row>
    <row r="24" spans="1:9" x14ac:dyDescent="0.3">
      <c r="A24" s="1">
        <v>16</v>
      </c>
      <c r="B24" s="1">
        <f t="shared" si="0"/>
        <v>256</v>
      </c>
      <c r="C24" s="1">
        <f t="shared" si="1"/>
        <v>4096</v>
      </c>
      <c r="D24" s="1">
        <f t="shared" si="2"/>
        <v>65536</v>
      </c>
      <c r="E24" s="1">
        <f t="shared" si="3"/>
        <v>1048576</v>
      </c>
      <c r="F24" s="1">
        <f t="shared" si="4"/>
        <v>16777216</v>
      </c>
      <c r="G24" s="1">
        <f t="shared" si="5"/>
        <v>268435456</v>
      </c>
      <c r="H24" s="1">
        <f t="shared" si="6"/>
        <v>4294967296</v>
      </c>
      <c r="I24" s="1">
        <f t="shared" si="7"/>
        <v>68719476736</v>
      </c>
    </row>
    <row r="25" spans="1:9" x14ac:dyDescent="0.3">
      <c r="A25" s="1">
        <v>17</v>
      </c>
      <c r="B25" s="1">
        <f t="shared" si="0"/>
        <v>289</v>
      </c>
      <c r="C25" s="1">
        <f t="shared" si="1"/>
        <v>4913</v>
      </c>
      <c r="D25" s="1">
        <f t="shared" si="2"/>
        <v>83521</v>
      </c>
      <c r="E25" s="1">
        <f t="shared" si="3"/>
        <v>1419857</v>
      </c>
      <c r="F25" s="1">
        <f t="shared" si="4"/>
        <v>24137569</v>
      </c>
      <c r="G25" s="1">
        <f t="shared" si="5"/>
        <v>410338673</v>
      </c>
      <c r="H25" s="1">
        <f t="shared" si="6"/>
        <v>6975757441</v>
      </c>
      <c r="I25" s="1">
        <f t="shared" si="7"/>
        <v>118587876497</v>
      </c>
    </row>
    <row r="26" spans="1:9" x14ac:dyDescent="0.3">
      <c r="A26" s="1">
        <v>18</v>
      </c>
      <c r="B26" s="1">
        <f t="shared" si="0"/>
        <v>324</v>
      </c>
      <c r="C26" s="1">
        <f t="shared" si="1"/>
        <v>5832</v>
      </c>
      <c r="D26" s="1">
        <f t="shared" si="2"/>
        <v>104976</v>
      </c>
      <c r="E26" s="1">
        <f t="shared" si="3"/>
        <v>1889568</v>
      </c>
      <c r="F26" s="1">
        <f t="shared" si="4"/>
        <v>34012224</v>
      </c>
      <c r="G26" s="1">
        <f t="shared" si="5"/>
        <v>612220032</v>
      </c>
      <c r="H26" s="1">
        <f t="shared" si="6"/>
        <v>11019960576</v>
      </c>
      <c r="I26" s="1">
        <f t="shared" si="7"/>
        <v>198359290368</v>
      </c>
    </row>
    <row r="27" spans="1:9" x14ac:dyDescent="0.3">
      <c r="A27" s="1">
        <v>19</v>
      </c>
      <c r="B27" s="1">
        <f t="shared" si="0"/>
        <v>361</v>
      </c>
      <c r="C27" s="1">
        <f t="shared" si="1"/>
        <v>6859</v>
      </c>
      <c r="D27" s="1">
        <f t="shared" si="2"/>
        <v>130321</v>
      </c>
      <c r="E27" s="1">
        <f t="shared" si="3"/>
        <v>2476099</v>
      </c>
      <c r="F27" s="1">
        <f t="shared" si="4"/>
        <v>47045881</v>
      </c>
      <c r="G27" s="1">
        <f t="shared" si="5"/>
        <v>893871739</v>
      </c>
      <c r="H27" s="1">
        <f t="shared" si="6"/>
        <v>16983563041</v>
      </c>
      <c r="I27" s="1">
        <f t="shared" si="7"/>
        <v>322687697779</v>
      </c>
    </row>
    <row r="28" spans="1:9" x14ac:dyDescent="0.3">
      <c r="A28" s="1">
        <v>20</v>
      </c>
      <c r="B28" s="1">
        <f t="shared" si="0"/>
        <v>400</v>
      </c>
      <c r="C28" s="1">
        <f t="shared" si="1"/>
        <v>8000</v>
      </c>
      <c r="D28" s="1">
        <f t="shared" si="2"/>
        <v>160000</v>
      </c>
      <c r="E28" s="1">
        <f t="shared" si="3"/>
        <v>3200000</v>
      </c>
      <c r="F28" s="1">
        <f t="shared" si="4"/>
        <v>64000000</v>
      </c>
      <c r="G28" s="1">
        <f t="shared" si="5"/>
        <v>1280000000</v>
      </c>
      <c r="H28" s="1">
        <f t="shared" si="6"/>
        <v>25600000000</v>
      </c>
      <c r="I28" s="1">
        <f t="shared" si="7"/>
        <v>512000000000</v>
      </c>
    </row>
    <row r="29" spans="1:9" x14ac:dyDescent="0.3">
      <c r="A29" s="1">
        <v>21</v>
      </c>
      <c r="B29" s="1">
        <f t="shared" si="0"/>
        <v>441</v>
      </c>
      <c r="C29" s="1">
        <f t="shared" si="1"/>
        <v>9261</v>
      </c>
      <c r="D29" s="1">
        <f t="shared" si="2"/>
        <v>194481</v>
      </c>
      <c r="E29" s="1">
        <f t="shared" si="3"/>
        <v>4084101</v>
      </c>
      <c r="F29" s="1">
        <f t="shared" si="4"/>
        <v>85766121</v>
      </c>
      <c r="G29" s="1">
        <f t="shared" si="5"/>
        <v>1801088541</v>
      </c>
      <c r="H29" s="1">
        <f t="shared" si="6"/>
        <v>37822859361</v>
      </c>
      <c r="I29" s="1">
        <f t="shared" si="7"/>
        <v>794280046581</v>
      </c>
    </row>
    <row r="30" spans="1:9" x14ac:dyDescent="0.3">
      <c r="A30" s="1">
        <v>22</v>
      </c>
      <c r="B30" s="1">
        <f t="shared" si="0"/>
        <v>484</v>
      </c>
      <c r="C30" s="1">
        <f t="shared" si="1"/>
        <v>10648</v>
      </c>
      <c r="D30" s="1">
        <f t="shared" si="2"/>
        <v>234256</v>
      </c>
      <c r="E30" s="1">
        <f t="shared" si="3"/>
        <v>5153632</v>
      </c>
      <c r="F30" s="1">
        <f t="shared" si="4"/>
        <v>113379904</v>
      </c>
      <c r="G30" s="1">
        <f t="shared" si="5"/>
        <v>2494357888</v>
      </c>
      <c r="H30" s="1">
        <f t="shared" si="6"/>
        <v>54875873536</v>
      </c>
      <c r="I30" s="1">
        <f t="shared" si="7"/>
        <v>1207269217792</v>
      </c>
    </row>
    <row r="31" spans="1:9" x14ac:dyDescent="0.3">
      <c r="A31" s="1">
        <v>23</v>
      </c>
      <c r="B31" s="1">
        <f t="shared" si="0"/>
        <v>529</v>
      </c>
      <c r="C31" s="1">
        <f t="shared" si="1"/>
        <v>12167</v>
      </c>
      <c r="D31" s="1">
        <f t="shared" si="2"/>
        <v>279841</v>
      </c>
      <c r="E31" s="1">
        <f t="shared" si="3"/>
        <v>6436343</v>
      </c>
      <c r="F31" s="1">
        <f t="shared" si="4"/>
        <v>148035889</v>
      </c>
      <c r="G31" s="1">
        <f t="shared" si="5"/>
        <v>3404825447</v>
      </c>
      <c r="H31" s="1">
        <f t="shared" si="6"/>
        <v>78310985281</v>
      </c>
      <c r="I31" s="1">
        <f t="shared" si="7"/>
        <v>1801152661463</v>
      </c>
    </row>
  </sheetData>
  <mergeCells count="1">
    <mergeCell ref="A1:I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5" sqref="H5"/>
    </sheetView>
  </sheetViews>
  <sheetFormatPr defaultRowHeight="14.4" x14ac:dyDescent="0.3"/>
  <cols>
    <col min="2" max="2" width="12.109375" customWidth="1"/>
    <col min="5" max="5" width="12.33203125" customWidth="1"/>
    <col min="6" max="6" width="11.88671875" customWidth="1"/>
  </cols>
  <sheetData>
    <row r="1" spans="1:9" x14ac:dyDescent="0.3">
      <c r="A1" t="s">
        <v>175</v>
      </c>
    </row>
    <row r="3" spans="1:9" x14ac:dyDescent="0.3">
      <c r="A3" s="13" t="s">
        <v>22</v>
      </c>
      <c r="B3" s="13" t="s">
        <v>24</v>
      </c>
      <c r="C3" s="13" t="s">
        <v>176</v>
      </c>
      <c r="D3" s="13" t="s">
        <v>179</v>
      </c>
      <c r="E3" s="13" t="s">
        <v>177</v>
      </c>
      <c r="F3" s="13" t="s">
        <v>178</v>
      </c>
    </row>
    <row r="4" spans="1:9" x14ac:dyDescent="0.3">
      <c r="A4" s="50" t="s">
        <v>25</v>
      </c>
      <c r="B4" s="50" t="s">
        <v>39</v>
      </c>
      <c r="C4" s="13">
        <v>15</v>
      </c>
      <c r="D4" s="13" t="s">
        <v>180</v>
      </c>
      <c r="E4" s="50" t="s">
        <v>182</v>
      </c>
      <c r="F4" s="13">
        <v>124</v>
      </c>
    </row>
    <row r="5" spans="1:9" x14ac:dyDescent="0.3">
      <c r="A5" s="50" t="s">
        <v>26</v>
      </c>
      <c r="B5" s="50" t="s">
        <v>40</v>
      </c>
      <c r="C5" s="13">
        <v>25</v>
      </c>
      <c r="D5" s="13" t="s">
        <v>180</v>
      </c>
      <c r="E5" s="50" t="s">
        <v>183</v>
      </c>
      <c r="F5" s="13">
        <v>156</v>
      </c>
    </row>
    <row r="6" spans="1:9" x14ac:dyDescent="0.3">
      <c r="A6" s="50" t="s">
        <v>27</v>
      </c>
      <c r="B6" s="50" t="s">
        <v>41</v>
      </c>
      <c r="C6" s="13">
        <v>35</v>
      </c>
      <c r="D6" s="13" t="s">
        <v>181</v>
      </c>
      <c r="E6" s="50" t="s">
        <v>184</v>
      </c>
      <c r="F6" s="13">
        <v>142</v>
      </c>
    </row>
    <row r="7" spans="1:9" x14ac:dyDescent="0.3">
      <c r="A7" s="50" t="s">
        <v>28</v>
      </c>
      <c r="B7" s="50" t="s">
        <v>42</v>
      </c>
      <c r="C7" s="13">
        <v>61</v>
      </c>
      <c r="D7" s="13" t="s">
        <v>181</v>
      </c>
      <c r="E7" s="50" t="s">
        <v>185</v>
      </c>
      <c r="F7" s="13">
        <v>170</v>
      </c>
      <c r="I7" s="51"/>
    </row>
    <row r="8" spans="1:9" x14ac:dyDescent="0.3">
      <c r="A8" s="50" t="s">
        <v>29</v>
      </c>
      <c r="B8" s="50" t="s">
        <v>43</v>
      </c>
      <c r="C8" s="13">
        <v>42</v>
      </c>
      <c r="D8" s="13" t="s">
        <v>180</v>
      </c>
      <c r="E8" s="50" t="s">
        <v>184</v>
      </c>
      <c r="F8" s="13">
        <v>94</v>
      </c>
    </row>
    <row r="9" spans="1:9" x14ac:dyDescent="0.3">
      <c r="A9" s="50" t="s">
        <v>30</v>
      </c>
      <c r="B9" s="50" t="s">
        <v>44</v>
      </c>
      <c r="C9" s="13">
        <v>39</v>
      </c>
      <c r="D9" s="13" t="s">
        <v>181</v>
      </c>
      <c r="E9" s="50" t="s">
        <v>182</v>
      </c>
      <c r="F9" s="13">
        <v>135</v>
      </c>
    </row>
    <row r="10" spans="1:9" x14ac:dyDescent="0.3">
      <c r="A10" s="50" t="s">
        <v>31</v>
      </c>
      <c r="B10" s="50" t="s">
        <v>45</v>
      </c>
      <c r="C10" s="13">
        <v>28</v>
      </c>
      <c r="D10" s="13" t="s">
        <v>180</v>
      </c>
      <c r="E10" s="50" t="s">
        <v>185</v>
      </c>
      <c r="F10" s="13">
        <v>156</v>
      </c>
    </row>
    <row r="11" spans="1:9" x14ac:dyDescent="0.3">
      <c r="A11" s="50" t="s">
        <v>28</v>
      </c>
      <c r="B11" s="50" t="s">
        <v>46</v>
      </c>
      <c r="C11" s="13">
        <v>18</v>
      </c>
      <c r="D11" s="13" t="s">
        <v>181</v>
      </c>
      <c r="E11" s="50" t="s">
        <v>184</v>
      </c>
      <c r="F11" s="13">
        <v>105</v>
      </c>
    </row>
    <row r="12" spans="1:9" x14ac:dyDescent="0.3">
      <c r="A12" s="50" t="s">
        <v>32</v>
      </c>
      <c r="B12" s="50" t="s">
        <v>47</v>
      </c>
      <c r="C12" s="13">
        <v>17</v>
      </c>
      <c r="D12" s="13" t="s">
        <v>180</v>
      </c>
      <c r="E12" s="50" t="s">
        <v>182</v>
      </c>
      <c r="F12" s="13">
        <v>145</v>
      </c>
    </row>
    <row r="13" spans="1:9" x14ac:dyDescent="0.3">
      <c r="A13" s="50" t="s">
        <v>33</v>
      </c>
      <c r="B13" s="50" t="s">
        <v>48</v>
      </c>
      <c r="C13" s="13">
        <v>52</v>
      </c>
      <c r="D13" s="13" t="s">
        <v>180</v>
      </c>
      <c r="E13" s="50" t="s">
        <v>183</v>
      </c>
      <c r="F13" s="13">
        <v>150</v>
      </c>
    </row>
    <row r="14" spans="1:9" x14ac:dyDescent="0.3">
      <c r="A14" s="50" t="s">
        <v>34</v>
      </c>
      <c r="B14" s="50" t="s">
        <v>49</v>
      </c>
      <c r="C14" s="13">
        <v>42</v>
      </c>
      <c r="D14" s="13" t="s">
        <v>181</v>
      </c>
      <c r="E14" s="50" t="s">
        <v>183</v>
      </c>
      <c r="F14" s="13">
        <v>110</v>
      </c>
    </row>
    <row r="15" spans="1:9" x14ac:dyDescent="0.3">
      <c r="A15" s="50" t="s">
        <v>35</v>
      </c>
      <c r="B15" s="50" t="s">
        <v>50</v>
      </c>
      <c r="C15" s="13">
        <v>36</v>
      </c>
      <c r="D15" s="13" t="s">
        <v>181</v>
      </c>
      <c r="E15" s="50" t="s">
        <v>183</v>
      </c>
      <c r="F15" s="13">
        <v>160</v>
      </c>
    </row>
    <row r="16" spans="1:9" x14ac:dyDescent="0.3">
      <c r="A16" s="50" t="s">
        <v>36</v>
      </c>
      <c r="B16" s="50" t="s">
        <v>51</v>
      </c>
      <c r="C16" s="13">
        <v>35</v>
      </c>
      <c r="D16" s="13" t="s">
        <v>181</v>
      </c>
      <c r="E16" s="50" t="s">
        <v>182</v>
      </c>
      <c r="F16" s="13">
        <v>148</v>
      </c>
    </row>
    <row r="17" spans="1:6" x14ac:dyDescent="0.3">
      <c r="A17" s="50" t="s">
        <v>37</v>
      </c>
      <c r="B17" s="50" t="s">
        <v>45</v>
      </c>
      <c r="C17" s="13">
        <v>42</v>
      </c>
      <c r="D17" s="13" t="s">
        <v>180</v>
      </c>
      <c r="E17" s="50" t="s">
        <v>184</v>
      </c>
      <c r="F17" s="13">
        <v>135</v>
      </c>
    </row>
    <row r="18" spans="1:6" x14ac:dyDescent="0.3">
      <c r="A18" s="50" t="s">
        <v>38</v>
      </c>
      <c r="B18" s="50" t="s">
        <v>52</v>
      </c>
      <c r="C18" s="13">
        <v>50</v>
      </c>
      <c r="D18" s="13" t="s">
        <v>180</v>
      </c>
      <c r="E18" s="50" t="s">
        <v>182</v>
      </c>
      <c r="F18" s="13">
        <v>118</v>
      </c>
    </row>
  </sheetData>
  <dataConsolidate>
    <dataRefs count="3">
      <dataRef ref="M6" sheet="seznam"/>
      <dataRef ref="M9:N9" sheet="seznam"/>
      <dataRef ref="P9" sheet="seznam"/>
    </dataRefs>
  </dataConsolidate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>
      <selection activeCell="G5" sqref="G5"/>
    </sheetView>
  </sheetViews>
  <sheetFormatPr defaultRowHeight="14.4" x14ac:dyDescent="0.3"/>
  <cols>
    <col min="1" max="1" width="3.88671875" customWidth="1"/>
    <col min="3" max="3" width="36" customWidth="1"/>
    <col min="4" max="4" width="18.6640625" customWidth="1"/>
    <col min="5" max="5" width="15.88671875" customWidth="1"/>
  </cols>
  <sheetData>
    <row r="2" spans="2:5" x14ac:dyDescent="0.3">
      <c r="B2" s="1" t="s">
        <v>186</v>
      </c>
      <c r="C2" s="1" t="s">
        <v>164</v>
      </c>
      <c r="D2" s="1" t="s">
        <v>187</v>
      </c>
      <c r="E2" s="1" t="s">
        <v>202</v>
      </c>
    </row>
    <row r="3" spans="2:5" x14ac:dyDescent="0.3">
      <c r="B3" s="1">
        <v>0</v>
      </c>
      <c r="C3" s="52" t="s">
        <v>188</v>
      </c>
      <c r="D3" s="52" t="s">
        <v>188</v>
      </c>
      <c r="E3" s="52" t="s">
        <v>188</v>
      </c>
    </row>
    <row r="4" spans="2:5" x14ac:dyDescent="0.3">
      <c r="B4" s="1">
        <v>1</v>
      </c>
      <c r="C4" s="1" t="s">
        <v>192</v>
      </c>
      <c r="D4" s="1">
        <v>3.7</v>
      </c>
      <c r="E4" s="72">
        <f>ROUND(D4+D4*0.22,1)</f>
        <v>4.5</v>
      </c>
    </row>
    <row r="5" spans="2:5" x14ac:dyDescent="0.3">
      <c r="B5" s="1">
        <v>2</v>
      </c>
      <c r="C5" s="1" t="s">
        <v>193</v>
      </c>
      <c r="D5" s="1">
        <v>10</v>
      </c>
      <c r="E5" s="72">
        <f t="shared" ref="E5:E15" si="0">ROUND(D5+D5*0.22,1)</f>
        <v>12.2</v>
      </c>
    </row>
    <row r="6" spans="2:5" x14ac:dyDescent="0.3">
      <c r="B6" s="1">
        <v>3</v>
      </c>
      <c r="C6" s="1" t="s">
        <v>190</v>
      </c>
      <c r="D6" s="1">
        <v>8</v>
      </c>
      <c r="E6" s="72">
        <f t="shared" si="0"/>
        <v>9.8000000000000007</v>
      </c>
    </row>
    <row r="7" spans="2:5" x14ac:dyDescent="0.3">
      <c r="B7" s="1">
        <v>4</v>
      </c>
      <c r="C7" s="1" t="s">
        <v>191</v>
      </c>
      <c r="D7" s="1">
        <v>15</v>
      </c>
      <c r="E7" s="72">
        <f t="shared" si="0"/>
        <v>18.3</v>
      </c>
    </row>
    <row r="8" spans="2:5" x14ac:dyDescent="0.3">
      <c r="B8" s="1">
        <v>5</v>
      </c>
      <c r="C8" s="1" t="s">
        <v>194</v>
      </c>
      <c r="D8" s="1">
        <v>15</v>
      </c>
      <c r="E8" s="72">
        <f t="shared" si="0"/>
        <v>18.3</v>
      </c>
    </row>
    <row r="9" spans="2:5" x14ac:dyDescent="0.3">
      <c r="B9" s="1">
        <v>6</v>
      </c>
      <c r="C9" s="1" t="s">
        <v>195</v>
      </c>
      <c r="D9" s="1">
        <v>25</v>
      </c>
      <c r="E9" s="72">
        <f t="shared" si="0"/>
        <v>30.5</v>
      </c>
    </row>
    <row r="10" spans="2:5" x14ac:dyDescent="0.3">
      <c r="B10" s="1">
        <v>7</v>
      </c>
      <c r="C10" s="1" t="s">
        <v>196</v>
      </c>
      <c r="D10" s="1">
        <v>16</v>
      </c>
      <c r="E10" s="72">
        <f t="shared" si="0"/>
        <v>19.5</v>
      </c>
    </row>
    <row r="11" spans="2:5" x14ac:dyDescent="0.3">
      <c r="B11" s="1">
        <v>8</v>
      </c>
      <c r="C11" s="1" t="s">
        <v>197</v>
      </c>
      <c r="D11" s="1">
        <v>130</v>
      </c>
      <c r="E11" s="72">
        <f t="shared" si="0"/>
        <v>158.6</v>
      </c>
    </row>
    <row r="12" spans="2:5" x14ac:dyDescent="0.3">
      <c r="B12" s="1">
        <v>9</v>
      </c>
      <c r="C12" s="1" t="s">
        <v>198</v>
      </c>
      <c r="D12" s="1">
        <v>15</v>
      </c>
      <c r="E12" s="72">
        <f t="shared" si="0"/>
        <v>18.3</v>
      </c>
    </row>
    <row r="13" spans="2:5" x14ac:dyDescent="0.3">
      <c r="B13" s="1">
        <v>10</v>
      </c>
      <c r="C13" s="1" t="s">
        <v>200</v>
      </c>
      <c r="D13" s="1">
        <v>120</v>
      </c>
      <c r="E13" s="72">
        <f t="shared" si="0"/>
        <v>146.4</v>
      </c>
    </row>
    <row r="14" spans="2:5" x14ac:dyDescent="0.3">
      <c r="B14" s="1">
        <v>11</v>
      </c>
      <c r="C14" s="1" t="s">
        <v>201</v>
      </c>
      <c r="D14" s="1">
        <v>14</v>
      </c>
      <c r="E14" s="72">
        <f t="shared" si="0"/>
        <v>17.100000000000001</v>
      </c>
    </row>
    <row r="15" spans="2:5" x14ac:dyDescent="0.3">
      <c r="B15" s="1">
        <v>12</v>
      </c>
      <c r="C15" s="1" t="s">
        <v>199</v>
      </c>
      <c r="D15" s="1">
        <v>110</v>
      </c>
      <c r="E15" s="72">
        <f t="shared" si="0"/>
        <v>134.19999999999999</v>
      </c>
    </row>
    <row r="16" spans="2:5" x14ac:dyDescent="0.3">
      <c r="B16" s="1"/>
      <c r="C16" s="1"/>
      <c r="D16" s="1"/>
      <c r="E16" s="1"/>
    </row>
    <row r="17" spans="2:5" x14ac:dyDescent="0.3">
      <c r="B17" s="1"/>
      <c r="C17" s="1"/>
      <c r="D17" s="1"/>
      <c r="E17" s="1"/>
    </row>
    <row r="18" spans="2:5" x14ac:dyDescent="0.3">
      <c r="B18" s="1"/>
      <c r="C18" s="1"/>
      <c r="D18" s="1"/>
      <c r="E18" s="1"/>
    </row>
    <row r="19" spans="2:5" x14ac:dyDescent="0.3">
      <c r="B19" s="1"/>
      <c r="C19" s="1"/>
      <c r="D19" s="1"/>
      <c r="E19" s="1"/>
    </row>
    <row r="20" spans="2:5" x14ac:dyDescent="0.3">
      <c r="B20" s="1"/>
      <c r="C20" s="1"/>
      <c r="D20" s="1"/>
      <c r="E20" s="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workbookViewId="0">
      <selection activeCell="E27" sqref="E27"/>
    </sheetView>
  </sheetViews>
  <sheetFormatPr defaultRowHeight="14.4" x14ac:dyDescent="0.3"/>
  <cols>
    <col min="1" max="1" width="3.109375" customWidth="1"/>
    <col min="2" max="2" width="5.5546875" customWidth="1"/>
    <col min="3" max="3" width="14.109375" customWidth="1"/>
    <col min="4" max="4" width="27.33203125" customWidth="1"/>
    <col min="5" max="5" width="13" customWidth="1"/>
    <col min="6" max="6" width="17.33203125" customWidth="1"/>
    <col min="7" max="7" width="16.109375" customWidth="1"/>
    <col min="9" max="9" width="6.44140625" customWidth="1"/>
    <col min="10" max="10" width="4.5546875" customWidth="1"/>
  </cols>
  <sheetData>
    <row r="1" spans="2:11" ht="15" thickBot="1" x14ac:dyDescent="0.35"/>
    <row r="2" spans="2:11" x14ac:dyDescent="0.3">
      <c r="B2" s="53"/>
      <c r="C2" s="54"/>
      <c r="D2" s="54"/>
      <c r="E2" s="54"/>
      <c r="F2" s="54"/>
      <c r="G2" s="54"/>
      <c r="H2" s="55"/>
    </row>
    <row r="3" spans="2:11" ht="18" x14ac:dyDescent="0.35">
      <c r="B3" s="56"/>
      <c r="C3" s="71" t="s">
        <v>189</v>
      </c>
      <c r="D3" s="57"/>
      <c r="E3" s="57"/>
      <c r="F3" s="57"/>
      <c r="G3" s="57"/>
      <c r="H3" s="58"/>
    </row>
    <row r="4" spans="2:11" ht="15" thickBot="1" x14ac:dyDescent="0.35">
      <c r="B4" s="56"/>
      <c r="C4" s="57"/>
      <c r="D4" s="74"/>
      <c r="E4" s="70" t="s">
        <v>211</v>
      </c>
      <c r="F4" s="57"/>
      <c r="G4" s="57"/>
      <c r="H4" s="58"/>
    </row>
    <row r="5" spans="2:11" x14ac:dyDescent="0.3">
      <c r="B5" s="56"/>
      <c r="C5" s="53" t="s">
        <v>203</v>
      </c>
      <c r="D5" s="54"/>
      <c r="E5" s="54"/>
      <c r="F5" s="63" t="s">
        <v>207</v>
      </c>
      <c r="G5" s="64"/>
      <c r="H5" s="58"/>
      <c r="K5" t="s">
        <v>45</v>
      </c>
    </row>
    <row r="6" spans="2:11" x14ac:dyDescent="0.3">
      <c r="B6" s="56"/>
      <c r="C6" s="56" t="s">
        <v>204</v>
      </c>
      <c r="D6" s="57"/>
      <c r="E6" s="57"/>
      <c r="F6" s="65"/>
      <c r="G6" s="66"/>
      <c r="H6" s="58"/>
      <c r="K6" t="s">
        <v>214</v>
      </c>
    </row>
    <row r="7" spans="2:11" x14ac:dyDescent="0.3">
      <c r="B7" s="56"/>
      <c r="C7" s="56" t="s">
        <v>205</v>
      </c>
      <c r="D7" s="57"/>
      <c r="E7" s="57"/>
      <c r="F7" s="65"/>
      <c r="G7" s="66"/>
      <c r="H7" s="58"/>
      <c r="K7" t="s">
        <v>43</v>
      </c>
    </row>
    <row r="8" spans="2:11" ht="15" thickBot="1" x14ac:dyDescent="0.35">
      <c r="B8" s="56"/>
      <c r="C8" s="59" t="s">
        <v>206</v>
      </c>
      <c r="D8" s="60"/>
      <c r="E8" s="60"/>
      <c r="F8" s="67"/>
      <c r="G8" s="68"/>
      <c r="H8" s="58"/>
    </row>
    <row r="9" spans="2:11" x14ac:dyDescent="0.3">
      <c r="B9" s="56"/>
      <c r="C9" s="57"/>
      <c r="D9" s="57"/>
      <c r="E9" s="57"/>
      <c r="F9" s="57"/>
      <c r="G9" s="57"/>
      <c r="H9" s="58"/>
    </row>
    <row r="10" spans="2:11" x14ac:dyDescent="0.3">
      <c r="B10" s="56"/>
      <c r="C10" s="57" t="s">
        <v>208</v>
      </c>
      <c r="D10" s="57"/>
      <c r="E10" s="57"/>
      <c r="F10" s="57"/>
      <c r="G10" s="57"/>
      <c r="H10" s="58"/>
    </row>
    <row r="11" spans="2:11" x14ac:dyDescent="0.3">
      <c r="B11" s="56"/>
      <c r="C11" s="62" t="s">
        <v>186</v>
      </c>
      <c r="D11" s="62" t="s">
        <v>209</v>
      </c>
      <c r="E11" s="62" t="s">
        <v>212</v>
      </c>
      <c r="F11" s="62" t="s">
        <v>187</v>
      </c>
      <c r="G11" s="62" t="s">
        <v>202</v>
      </c>
      <c r="H11" s="58"/>
    </row>
    <row r="12" spans="2:11" x14ac:dyDescent="0.3">
      <c r="B12" s="56"/>
      <c r="C12" s="69"/>
      <c r="D12" s="69"/>
      <c r="E12" s="69"/>
      <c r="F12" s="69"/>
      <c r="G12" s="69"/>
      <c r="H12" s="58"/>
    </row>
    <row r="13" spans="2:11" x14ac:dyDescent="0.3">
      <c r="B13" s="56"/>
      <c r="C13" s="69"/>
      <c r="D13" s="69"/>
      <c r="E13" s="69"/>
      <c r="F13" s="69"/>
      <c r="G13" s="69"/>
      <c r="H13" s="58"/>
    </row>
    <row r="14" spans="2:11" x14ac:dyDescent="0.3">
      <c r="B14" s="56"/>
      <c r="C14" s="69"/>
      <c r="D14" s="69"/>
      <c r="E14" s="69"/>
      <c r="F14" s="69"/>
      <c r="G14" s="69"/>
      <c r="H14" s="58"/>
    </row>
    <row r="15" spans="2:11" x14ac:dyDescent="0.3">
      <c r="B15" s="56"/>
      <c r="C15" s="69"/>
      <c r="D15" s="69"/>
      <c r="E15" s="69"/>
      <c r="F15" s="69"/>
      <c r="G15" s="69"/>
      <c r="H15" s="58"/>
    </row>
    <row r="16" spans="2:11" x14ac:dyDescent="0.3">
      <c r="B16" s="56"/>
      <c r="C16" s="69"/>
      <c r="D16" s="69"/>
      <c r="E16" s="69"/>
      <c r="F16" s="69"/>
      <c r="G16" s="69"/>
      <c r="H16" s="58"/>
    </row>
    <row r="17" spans="2:8" x14ac:dyDescent="0.3">
      <c r="B17" s="56"/>
      <c r="C17" s="69"/>
      <c r="D17" s="69"/>
      <c r="E17" s="69"/>
      <c r="F17" s="69"/>
      <c r="G17" s="69"/>
      <c r="H17" s="58"/>
    </row>
    <row r="18" spans="2:8" x14ac:dyDescent="0.3">
      <c r="B18" s="56"/>
      <c r="C18" s="57"/>
      <c r="D18" s="88" t="s">
        <v>213</v>
      </c>
      <c r="E18" s="89"/>
      <c r="F18" s="62"/>
      <c r="G18" s="62"/>
      <c r="H18" s="58"/>
    </row>
    <row r="19" spans="2:8" x14ac:dyDescent="0.3">
      <c r="B19" s="56"/>
      <c r="C19" s="57"/>
      <c r="D19" s="57"/>
      <c r="E19" s="57"/>
      <c r="F19" s="57"/>
      <c r="G19" s="57"/>
      <c r="H19" s="58"/>
    </row>
    <row r="20" spans="2:8" x14ac:dyDescent="0.3">
      <c r="B20" s="56"/>
      <c r="C20" s="57"/>
      <c r="D20" s="57"/>
      <c r="E20" s="57"/>
      <c r="F20" s="57"/>
      <c r="G20" s="57"/>
      <c r="H20" s="58"/>
    </row>
    <row r="21" spans="2:8" x14ac:dyDescent="0.3">
      <c r="B21" s="56"/>
      <c r="C21" s="57" t="s">
        <v>210</v>
      </c>
      <c r="D21" s="69"/>
      <c r="E21" s="57"/>
      <c r="F21" s="57"/>
      <c r="G21" s="57"/>
      <c r="H21" s="58"/>
    </row>
    <row r="22" spans="2:8" x14ac:dyDescent="0.3">
      <c r="B22" s="56"/>
      <c r="C22" s="57"/>
      <c r="D22" s="57"/>
      <c r="E22" s="57"/>
      <c r="F22" s="57"/>
      <c r="G22" s="57"/>
      <c r="H22" s="58"/>
    </row>
    <row r="23" spans="2:8" ht="15" thickBot="1" x14ac:dyDescent="0.35">
      <c r="B23" s="59"/>
      <c r="C23" s="60"/>
      <c r="D23" s="60"/>
      <c r="E23" s="60"/>
      <c r="F23" s="60"/>
      <c r="G23" s="60"/>
      <c r="H23" s="61"/>
    </row>
  </sheetData>
  <mergeCells count="1">
    <mergeCell ref="D18:E18"/>
  </mergeCells>
  <pageMargins left="0.7" right="0.7" top="0.78740157499999996" bottom="0.78740157499999996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6" sqref="C6"/>
    </sheetView>
  </sheetViews>
  <sheetFormatPr defaultRowHeight="14.4" x14ac:dyDescent="0.3"/>
  <cols>
    <col min="2" max="6" width="22.109375" customWidth="1"/>
  </cols>
  <sheetData>
    <row r="1" spans="1:6" ht="28.8" x14ac:dyDescent="0.3">
      <c r="A1" s="90" t="s">
        <v>1</v>
      </c>
      <c r="B1" s="91"/>
      <c r="C1" s="91"/>
      <c r="D1" s="91"/>
      <c r="E1" s="91"/>
      <c r="F1" s="91"/>
    </row>
    <row r="2" spans="1:6" x14ac:dyDescent="0.3">
      <c r="A2" s="2"/>
      <c r="B2" s="2"/>
      <c r="C2" s="2"/>
      <c r="D2" s="2"/>
      <c r="E2" s="2"/>
      <c r="F2" s="2"/>
    </row>
    <row r="3" spans="1:6" x14ac:dyDescent="0.3">
      <c r="A3" s="92" t="s">
        <v>2</v>
      </c>
      <c r="B3" s="5" t="s">
        <v>3</v>
      </c>
      <c r="C3" s="93" t="s">
        <v>10</v>
      </c>
      <c r="D3" s="94"/>
      <c r="E3" s="93" t="s">
        <v>9</v>
      </c>
      <c r="F3" s="94"/>
    </row>
    <row r="4" spans="1:6" x14ac:dyDescent="0.3">
      <c r="A4" s="92"/>
      <c r="B4" s="5" t="s">
        <v>4</v>
      </c>
      <c r="C4" s="1" t="s">
        <v>11</v>
      </c>
      <c r="D4" s="1" t="s">
        <v>12</v>
      </c>
      <c r="E4" s="1" t="s">
        <v>13</v>
      </c>
      <c r="F4" s="1" t="s">
        <v>12</v>
      </c>
    </row>
    <row r="5" spans="1:6" x14ac:dyDescent="0.3">
      <c r="A5" s="92"/>
      <c r="B5" s="5" t="s">
        <v>5</v>
      </c>
      <c r="C5" s="9">
        <v>200</v>
      </c>
      <c r="D5" s="9">
        <v>150</v>
      </c>
      <c r="E5" s="9">
        <v>500</v>
      </c>
      <c r="F5" s="9">
        <v>400</v>
      </c>
    </row>
    <row r="6" spans="1:6" x14ac:dyDescent="0.3">
      <c r="A6" s="92"/>
      <c r="B6" s="5" t="s">
        <v>6</v>
      </c>
      <c r="C6" s="9"/>
      <c r="D6" s="9"/>
      <c r="E6" s="9"/>
      <c r="F6" s="9"/>
    </row>
    <row r="7" spans="1:6" x14ac:dyDescent="0.3">
      <c r="A7" s="92"/>
      <c r="B7" s="5" t="s">
        <v>15</v>
      </c>
      <c r="C7" s="9">
        <v>30</v>
      </c>
      <c r="D7" s="9">
        <v>35</v>
      </c>
      <c r="E7" s="9">
        <v>30</v>
      </c>
      <c r="F7" s="9">
        <v>35</v>
      </c>
    </row>
    <row r="8" spans="1:6" x14ac:dyDescent="0.3">
      <c r="A8" s="92"/>
      <c r="B8" s="5" t="s">
        <v>14</v>
      </c>
      <c r="C8" s="9"/>
      <c r="D8" s="9"/>
      <c r="E8" s="9"/>
      <c r="F8" s="9"/>
    </row>
    <row r="9" spans="1:6" x14ac:dyDescent="0.3">
      <c r="A9" s="92"/>
      <c r="B9" s="5" t="s">
        <v>7</v>
      </c>
      <c r="C9" s="9">
        <v>180</v>
      </c>
      <c r="D9" s="9">
        <v>135</v>
      </c>
      <c r="E9" s="9">
        <v>459</v>
      </c>
      <c r="F9" s="9">
        <v>390</v>
      </c>
    </row>
    <row r="10" spans="1:6" ht="15" thickBot="1" x14ac:dyDescent="0.35">
      <c r="A10" s="92"/>
      <c r="B10" s="6" t="s">
        <v>8</v>
      </c>
      <c r="C10" s="10"/>
      <c r="D10" s="10"/>
      <c r="E10" s="10"/>
      <c r="F10" s="10"/>
    </row>
    <row r="11" spans="1:6" x14ac:dyDescent="0.3">
      <c r="A11" s="92"/>
      <c r="B11" s="8" t="s">
        <v>16</v>
      </c>
      <c r="C11" s="11">
        <v>20</v>
      </c>
      <c r="D11" s="11"/>
      <c r="E11" s="11"/>
      <c r="F11" s="11"/>
    </row>
    <row r="12" spans="1:6" x14ac:dyDescent="0.3">
      <c r="A12" s="92"/>
      <c r="B12" s="7" t="s">
        <v>17</v>
      </c>
      <c r="C12" s="12">
        <v>4</v>
      </c>
      <c r="D12" s="12"/>
      <c r="E12" s="12"/>
      <c r="F12" s="12"/>
    </row>
    <row r="13" spans="1:6" x14ac:dyDescent="0.3">
      <c r="A13" s="92"/>
      <c r="B13" s="7" t="s">
        <v>18</v>
      </c>
      <c r="C13" s="12"/>
      <c r="D13" s="12"/>
      <c r="E13" s="12"/>
      <c r="F13" s="12"/>
    </row>
    <row r="14" spans="1:6" x14ac:dyDescent="0.3">
      <c r="A14" s="92"/>
      <c r="B14" s="5" t="s">
        <v>19</v>
      </c>
      <c r="C14" s="9"/>
      <c r="D14" s="9"/>
      <c r="E14" s="9"/>
      <c r="F14" s="9"/>
    </row>
    <row r="15" spans="1:6" x14ac:dyDescent="0.3">
      <c r="A15" s="92"/>
      <c r="B15" s="5" t="s">
        <v>20</v>
      </c>
      <c r="C15" s="9"/>
      <c r="D15" s="9"/>
      <c r="E15" s="9"/>
      <c r="F15" s="9"/>
    </row>
    <row r="16" spans="1:6" x14ac:dyDescent="0.3">
      <c r="A16" s="92"/>
      <c r="B16" s="5" t="s">
        <v>21</v>
      </c>
      <c r="C16" s="9"/>
      <c r="D16" s="9"/>
      <c r="E16" s="9"/>
      <c r="F16" s="9"/>
    </row>
  </sheetData>
  <mergeCells count="4">
    <mergeCell ref="A1:F1"/>
    <mergeCell ref="A3:A16"/>
    <mergeCell ref="C3:D3"/>
    <mergeCell ref="E3:F3"/>
  </mergeCells>
  <pageMargins left="0.7" right="0.7" top="0.78740157499999996" bottom="0.78740157499999996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I19" sqref="I19"/>
    </sheetView>
  </sheetViews>
  <sheetFormatPr defaultRowHeight="14.4" x14ac:dyDescent="0.3"/>
  <cols>
    <col min="9" max="9" width="11.44140625" customWidth="1"/>
  </cols>
  <sheetData>
    <row r="1" spans="1:9" ht="15.6" x14ac:dyDescent="0.3">
      <c r="A1" s="30" t="s">
        <v>70</v>
      </c>
    </row>
    <row r="2" spans="1:9" x14ac:dyDescent="0.3">
      <c r="E2" s="31"/>
    </row>
    <row r="3" spans="1:9" ht="26.4" x14ac:dyDescent="0.3">
      <c r="A3" s="32" t="s">
        <v>22</v>
      </c>
      <c r="B3" s="33" t="s">
        <v>71</v>
      </c>
      <c r="C3" s="33" t="s">
        <v>72</v>
      </c>
      <c r="D3" s="33" t="s">
        <v>73</v>
      </c>
      <c r="E3" s="33" t="s">
        <v>74</v>
      </c>
      <c r="F3" s="33" t="s">
        <v>75</v>
      </c>
      <c r="G3" s="33" t="s">
        <v>76</v>
      </c>
      <c r="H3" s="34" t="s">
        <v>77</v>
      </c>
      <c r="I3" s="33" t="s">
        <v>78</v>
      </c>
    </row>
    <row r="4" spans="1:9" x14ac:dyDescent="0.3">
      <c r="A4" s="35" t="s">
        <v>79</v>
      </c>
      <c r="B4" s="36">
        <v>4</v>
      </c>
      <c r="C4" s="36">
        <v>5.94</v>
      </c>
      <c r="D4" s="36">
        <v>5</v>
      </c>
      <c r="E4" s="36" t="s">
        <v>80</v>
      </c>
      <c r="F4" s="36">
        <v>4</v>
      </c>
      <c r="G4" s="36">
        <v>4.5599999999999996</v>
      </c>
      <c r="H4" s="37"/>
      <c r="I4" s="37"/>
    </row>
    <row r="5" spans="1:9" x14ac:dyDescent="0.3">
      <c r="A5" s="35" t="s">
        <v>81</v>
      </c>
      <c r="B5" s="36">
        <v>4.6500000000000004</v>
      </c>
      <c r="C5" s="36">
        <v>4.4400000000000004</v>
      </c>
      <c r="D5" s="36">
        <v>4.45</v>
      </c>
      <c r="E5" s="36">
        <v>4.68</v>
      </c>
      <c r="F5" s="36">
        <v>4.47</v>
      </c>
      <c r="G5" s="36">
        <v>4.7</v>
      </c>
      <c r="H5" s="37"/>
      <c r="I5" s="37"/>
    </row>
    <row r="6" spans="1:9" x14ac:dyDescent="0.3">
      <c r="A6" s="35" t="s">
        <v>82</v>
      </c>
      <c r="B6" s="36">
        <v>4</v>
      </c>
      <c r="C6" s="36">
        <v>5.99</v>
      </c>
      <c r="D6" s="36">
        <v>4.16</v>
      </c>
      <c r="E6" s="36">
        <v>5.01</v>
      </c>
      <c r="F6" s="36" t="s">
        <v>80</v>
      </c>
      <c r="G6" s="36">
        <v>4.8899999999999997</v>
      </c>
      <c r="H6" s="37"/>
      <c r="I6" s="37"/>
    </row>
    <row r="7" spans="1:9" x14ac:dyDescent="0.3">
      <c r="A7" s="35" t="s">
        <v>83</v>
      </c>
      <c r="B7" s="36">
        <v>5.49</v>
      </c>
      <c r="C7" s="36" t="s">
        <v>80</v>
      </c>
      <c r="D7" s="36" t="s">
        <v>80</v>
      </c>
      <c r="E7" s="36">
        <v>4.2699999999999996</v>
      </c>
      <c r="F7" s="36">
        <v>4.58</v>
      </c>
      <c r="G7" s="36">
        <v>4.32</v>
      </c>
      <c r="H7" s="37"/>
      <c r="I7" s="37"/>
    </row>
    <row r="8" spans="1:9" x14ac:dyDescent="0.3">
      <c r="A8" s="35" t="s">
        <v>84</v>
      </c>
      <c r="B8" s="36" t="s">
        <v>80</v>
      </c>
      <c r="C8" s="36">
        <v>4.5599999999999996</v>
      </c>
      <c r="D8" s="36">
        <v>4.8899999999999997</v>
      </c>
      <c r="E8" s="36">
        <v>5.0599999999999996</v>
      </c>
      <c r="F8" s="36">
        <v>5.0999999999999996</v>
      </c>
      <c r="G8" s="36" t="s">
        <v>80</v>
      </c>
      <c r="H8" s="37"/>
      <c r="I8" s="37"/>
    </row>
    <row r="9" spans="1:9" x14ac:dyDescent="0.3">
      <c r="A9" s="35" t="s">
        <v>85</v>
      </c>
      <c r="B9" s="36">
        <v>4.25</v>
      </c>
      <c r="C9" s="36">
        <v>5.55</v>
      </c>
      <c r="D9" s="36">
        <v>5.0199999999999996</v>
      </c>
      <c r="E9" s="36">
        <v>4.0599999999999996</v>
      </c>
      <c r="F9" s="36" t="s">
        <v>80</v>
      </c>
      <c r="G9" s="36">
        <v>4.54</v>
      </c>
      <c r="H9" s="37"/>
      <c r="I9" s="37"/>
    </row>
    <row r="10" spans="1:9" x14ac:dyDescent="0.3">
      <c r="A10" s="35" t="s">
        <v>86</v>
      </c>
      <c r="B10" s="36">
        <v>5.44</v>
      </c>
      <c r="C10" s="36">
        <v>5.49</v>
      </c>
      <c r="D10" s="36">
        <v>4.04</v>
      </c>
      <c r="E10" s="36" t="s">
        <v>80</v>
      </c>
      <c r="F10" s="36">
        <v>5.0599999999999996</v>
      </c>
      <c r="G10" s="36" t="s">
        <v>80</v>
      </c>
      <c r="H10" s="37"/>
      <c r="I10" s="37"/>
    </row>
    <row r="11" spans="1:9" x14ac:dyDescent="0.3">
      <c r="A11" s="35" t="s">
        <v>87</v>
      </c>
      <c r="B11" s="36">
        <v>4.1100000000000003</v>
      </c>
      <c r="C11" s="36">
        <v>4.05</v>
      </c>
      <c r="D11" s="36">
        <v>4.22</v>
      </c>
      <c r="E11" s="36" t="s">
        <v>80</v>
      </c>
      <c r="F11" s="36">
        <v>4.8899999999999997</v>
      </c>
      <c r="G11" s="36">
        <v>4.57</v>
      </c>
      <c r="H11" s="37"/>
      <c r="I11" s="37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G13" sqref="G13"/>
    </sheetView>
  </sheetViews>
  <sheetFormatPr defaultRowHeight="14.4" x14ac:dyDescent="0.3"/>
  <sheetData>
    <row r="1" spans="1:5" x14ac:dyDescent="0.3">
      <c r="A1" s="38" t="s">
        <v>88</v>
      </c>
    </row>
    <row r="3" spans="1:5" x14ac:dyDescent="0.3">
      <c r="A3" s="39" t="s">
        <v>22</v>
      </c>
      <c r="B3" s="33" t="s">
        <v>89</v>
      </c>
      <c r="C3" s="39" t="s">
        <v>90</v>
      </c>
      <c r="D3" s="39" t="s">
        <v>91</v>
      </c>
      <c r="E3" s="39" t="s">
        <v>78</v>
      </c>
    </row>
    <row r="4" spans="1:5" x14ac:dyDescent="0.3">
      <c r="A4" s="35" t="s">
        <v>79</v>
      </c>
      <c r="B4" s="40">
        <v>0.21041666666666667</v>
      </c>
      <c r="C4" s="41">
        <v>0.62916666666666665</v>
      </c>
      <c r="D4" s="41"/>
      <c r="E4" s="1"/>
    </row>
    <row r="5" spans="1:5" x14ac:dyDescent="0.3">
      <c r="A5" s="35" t="s">
        <v>81</v>
      </c>
      <c r="B5" s="40">
        <v>0.21527777777777779</v>
      </c>
      <c r="C5" s="41">
        <v>0.6430555555555556</v>
      </c>
      <c r="D5" s="41"/>
      <c r="E5" s="1"/>
    </row>
    <row r="6" spans="1:5" x14ac:dyDescent="0.3">
      <c r="A6" s="35" t="s">
        <v>82</v>
      </c>
      <c r="B6" s="40">
        <v>0.24722222222222223</v>
      </c>
      <c r="C6" s="41">
        <v>0.66527777777777775</v>
      </c>
      <c r="D6" s="41"/>
      <c r="E6" s="1"/>
    </row>
    <row r="7" spans="1:5" x14ac:dyDescent="0.3">
      <c r="A7" s="35" t="s">
        <v>83</v>
      </c>
      <c r="B7" s="40">
        <v>0.28333333333333333</v>
      </c>
      <c r="C7" s="41">
        <v>0.66805555555555562</v>
      </c>
      <c r="D7" s="41"/>
      <c r="E7" s="1"/>
    </row>
    <row r="8" spans="1:5" x14ac:dyDescent="0.3">
      <c r="A8" s="35" t="s">
        <v>84</v>
      </c>
      <c r="B8" s="40">
        <v>0.25208333333333333</v>
      </c>
      <c r="C8" s="41">
        <v>0.68263888888888891</v>
      </c>
      <c r="D8" s="41"/>
      <c r="E8" s="1"/>
    </row>
    <row r="9" spans="1:5" x14ac:dyDescent="0.3">
      <c r="A9" s="35" t="s">
        <v>85</v>
      </c>
      <c r="B9" s="40">
        <v>0.25069444444444444</v>
      </c>
      <c r="C9" s="41">
        <v>0.65833333333333333</v>
      </c>
      <c r="D9" s="41"/>
      <c r="E9" s="1"/>
    </row>
    <row r="10" spans="1:5" x14ac:dyDescent="0.3">
      <c r="A10" s="35" t="s">
        <v>86</v>
      </c>
      <c r="B10" s="40">
        <v>0.26666666666666666</v>
      </c>
      <c r="C10" s="41">
        <v>0.65625</v>
      </c>
      <c r="D10" s="41"/>
      <c r="E10" s="1"/>
    </row>
    <row r="11" spans="1:5" x14ac:dyDescent="0.3">
      <c r="A11" s="35" t="s">
        <v>87</v>
      </c>
      <c r="B11" s="40">
        <v>0.23333333333333331</v>
      </c>
      <c r="C11" s="41">
        <v>0.66736111111111107</v>
      </c>
      <c r="D11" s="41"/>
      <c r="E11" s="1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Pracovní doba</vt:lpstr>
      <vt:lpstr>benzín</vt:lpstr>
      <vt:lpstr>příčka</vt:lpstr>
      <vt:lpstr>seznam</vt:lpstr>
      <vt:lpstr>skladová karta</vt:lpstr>
      <vt:lpstr>pokladní doklad</vt:lpstr>
      <vt:lpstr>tržba</vt:lpstr>
      <vt:lpstr>soutěž 1</vt:lpstr>
      <vt:lpstr>Soutěž 2</vt:lpstr>
      <vt:lpstr>Soutěž 3</vt:lpstr>
      <vt:lpstr>Výsledky přijímaček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User</cp:lastModifiedBy>
  <cp:lastPrinted>2019-01-16T21:26:12Z</cp:lastPrinted>
  <dcterms:created xsi:type="dcterms:W3CDTF">2016-11-04T07:12:35Z</dcterms:created>
  <dcterms:modified xsi:type="dcterms:W3CDTF">2019-01-16T21:26:41Z</dcterms:modified>
</cp:coreProperties>
</file>